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O TYM PLIKU" sheetId="1" state="visible" r:id="rId1"/>
    <sheet xmlns:r="http://schemas.openxmlformats.org/officeDocument/2006/relationships" name="JAK CZYTAĆ" sheetId="2" state="visible" r:id="rId2"/>
    <sheet xmlns:r="http://schemas.openxmlformats.org/officeDocument/2006/relationships" name="MACIERZ" sheetId="3" state="visible" r:id="rId3"/>
    <sheet xmlns:r="http://schemas.openxmlformats.org/officeDocument/2006/relationships" name="OPŁATY" sheetId="4" state="visible" r:id="rId4"/>
    <sheet xmlns:r="http://schemas.openxmlformats.org/officeDocument/2006/relationships" name="CO ZAPYTAĆ" sheetId="5" state="visible" r:id="rId5"/>
    <sheet xmlns:r="http://schemas.openxmlformats.org/officeDocument/2006/relationships" name="CO ZWERYFIKOWAĆ" sheetId="6" state="visible" r:id="rId6"/>
    <sheet xmlns:r="http://schemas.openxmlformats.org/officeDocument/2006/relationships" name="KOSZT — LIZENZERO" sheetId="7" state="visible" r:id="rId7"/>
  </sheets>
  <definedNames>
    <definedName name="_xlnm._FilterDatabase" localSheetId="2" hidden="1">'MACIERZ'!$A$4:$AD$4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;\(#,##0.00\);\-"/>
  </numFmts>
  <fonts count="42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4"/>
    </font>
    <font>
      <name val="Arial"/>
      <charset val="1"/>
      <family val="0"/>
      <i val="1"/>
      <color rgb="FF595959"/>
      <sz val="9"/>
    </font>
    <font>
      <name val="Arial"/>
      <charset val="1"/>
      <family val="0"/>
      <b val="1"/>
      <color rgb="FF1F3864"/>
      <sz val="11"/>
    </font>
    <font>
      <name val="Arial"/>
      <charset val="1"/>
      <family val="0"/>
      <color rgb="FF000000"/>
      <sz val="10"/>
    </font>
    <font>
      <name val="Arial"/>
      <charset val="1"/>
      <family val="0"/>
      <b val="1"/>
      <color rgb="FF000000"/>
      <sz val="10"/>
    </font>
    <font>
      <name val="Arial"/>
      <charset val="1"/>
      <family val="0"/>
      <b val="1"/>
      <color rgb="FF006100"/>
      <sz val="10"/>
    </font>
    <font>
      <name val="Arial"/>
      <charset val="1"/>
      <family val="0"/>
      <b val="1"/>
      <color rgb="FF9C6500"/>
      <sz val="10"/>
    </font>
    <font>
      <name val="Arial"/>
      <charset val="1"/>
      <family val="0"/>
      <b val="1"/>
      <color rgb="FF9C0006"/>
      <sz val="10"/>
    </font>
    <font>
      <name val="Arial"/>
      <charset val="1"/>
      <family val="0"/>
      <b val="1"/>
      <color rgb="FFA6A6A6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i val="1"/>
      <color rgb="FF404040"/>
      <sz val="9"/>
    </font>
    <font>
      <name val="Arial"/>
      <charset val="1"/>
      <family val="0"/>
      <i val="1"/>
      <color rgb="FF808080"/>
      <sz val="8"/>
    </font>
    <font>
      <name val="Arial"/>
      <charset val="1"/>
      <family val="0"/>
      <b val="1"/>
      <color rgb="FFFFFFFF"/>
      <sz val="9"/>
    </font>
    <font>
      <name val="Arial"/>
      <charset val="1"/>
      <family val="0"/>
      <color rgb="FF000000"/>
      <sz val="9"/>
    </font>
    <font>
      <name val="Arial"/>
      <charset val="1"/>
      <family val="0"/>
      <color rgb="FF404040"/>
      <sz val="9"/>
    </font>
    <font>
      <name val="Arial"/>
      <charset val="1"/>
      <family val="0"/>
      <b val="1"/>
      <color rgb="FF1F3864"/>
      <sz val="10"/>
    </font>
    <font>
      <name val="Arial"/>
      <family val="2"/>
      <sz val="10"/>
    </font>
    <font>
      <name val="Arial"/>
      <charset val="1"/>
      <family val="0"/>
      <b val="1"/>
      <color rgb="FF000000"/>
      <sz val="9"/>
    </font>
    <font>
      <name val="Arial"/>
      <charset val="1"/>
      <family val="0"/>
      <color rgb="FF9C6500"/>
      <sz val="9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9C6500"/>
      <sz val="9"/>
    </font>
    <font>
      <name val="Arial"/>
      <charset val="1"/>
      <family val="0"/>
      <b val="1"/>
      <color rgb="FFFFFFFF"/>
      <sz val="8"/>
    </font>
    <font>
      <name val="Arial"/>
      <charset val="1"/>
      <family val="0"/>
      <b val="1"/>
      <color rgb="FF404040"/>
      <sz val="9"/>
    </font>
    <font>
      <name val="Arial"/>
      <charset val="1"/>
      <family val="0"/>
      <b val="1"/>
      <color rgb="FF006100"/>
      <sz val="8"/>
    </font>
    <font>
      <name val="Arial"/>
      <charset val="1"/>
      <family val="0"/>
      <color rgb="FF404040"/>
      <sz val="8"/>
    </font>
    <font>
      <name val="Arial"/>
      <charset val="1"/>
      <family val="0"/>
      <b val="1"/>
      <color rgb="FFA6A6A6"/>
      <sz val="8"/>
    </font>
    <font>
      <name val="Arial"/>
      <charset val="1"/>
      <family val="0"/>
      <i val="1"/>
      <color rgb="FF000000"/>
      <sz val="9"/>
    </font>
    <font>
      <name val="Arial"/>
      <charset val="1"/>
      <family val="0"/>
      <color rgb="FFFFFFFF"/>
      <sz val="8"/>
    </font>
    <font>
      <name val="Arial"/>
      <b val="1"/>
      <color rgb="008B5CF6"/>
      <sz val="10"/>
    </font>
    <font>
      <name val="Arial"/>
      <b val="1"/>
      <color rgb="006B7280"/>
      <sz val="8"/>
    </font>
    <font>
      <name val="Arial"/>
      <b val="1"/>
      <color rgb="000D0B14"/>
      <sz val="18"/>
    </font>
    <font>
      <name val="Arial"/>
      <color rgb="001A1A1A"/>
      <sz val="11"/>
    </font>
    <font>
      <name val="Arial"/>
      <b val="1"/>
      <color rgb="000D0B14"/>
      <sz val="11"/>
    </font>
    <font>
      <name val="Arial"/>
      <sz val="10"/>
    </font>
    <font>
      <name val="Arial"/>
      <b val="1"/>
      <color rgb="008B5CF6"/>
      <sz val="11"/>
    </font>
    <font>
      <name val="Arial"/>
      <color rgb="006B7280"/>
      <sz val="9"/>
    </font>
    <font>
      <name val="Arial"/>
      <b val="1"/>
      <color rgb="008B5CF6"/>
      <sz val="9"/>
    </font>
    <font>
      <name val="Arial"/>
      <color rgb="006B7280"/>
      <sz val="8"/>
    </font>
  </fonts>
  <fills count="14">
    <fill>
      <patternFill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C6EFCE"/>
        <bgColor rgb="FFD9E1F2"/>
      </patternFill>
    </fill>
    <fill>
      <patternFill patternType="solid">
        <fgColor rgb="FFFFEB9C"/>
        <bgColor rgb="FFFFF9E6"/>
      </patternFill>
    </fill>
    <fill>
      <patternFill patternType="solid">
        <fgColor rgb="FFFFC7CE"/>
        <bgColor rgb="FFD9E1F2"/>
      </patternFill>
    </fill>
    <fill>
      <patternFill patternType="solid">
        <fgColor rgb="FFF2F2F2"/>
        <bgColor rgb="FFF2F5FA"/>
      </patternFill>
    </fill>
    <fill>
      <patternFill patternType="solid">
        <fgColor rgb="FF9C0006"/>
        <bgColor rgb="FF800000"/>
      </patternFill>
    </fill>
    <fill>
      <patternFill patternType="solid">
        <fgColor rgb="FF375623"/>
        <bgColor rgb="FF404040"/>
      </patternFill>
    </fill>
    <fill>
      <patternFill patternType="solid">
        <fgColor rgb="FFC55A11"/>
        <bgColor rgb="FF9C6500"/>
      </patternFill>
    </fill>
    <fill>
      <patternFill patternType="solid">
        <fgColor rgb="FFD9E1F2"/>
        <bgColor rgb="FFF2F2F2"/>
      </patternFill>
    </fill>
    <fill>
      <patternFill patternType="solid">
        <fgColor rgb="FFFFF9E6"/>
        <bgColor rgb="FFFFFFFF"/>
      </patternFill>
    </fill>
    <fill>
      <patternFill patternType="solid">
        <fgColor rgb="FFF2F5FA"/>
        <bgColor rgb="FFF2F2F2"/>
      </patternFill>
    </fill>
    <fill>
      <patternFill patternType="solid">
        <fgColor rgb="00F5F3FF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62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center" indent="1"/>
    </xf>
    <xf numFmtId="0" fontId="5" fillId="0" borderId="0" applyAlignment="1" pivotButton="0" quotePrefix="0" xfId="0">
      <alignment horizontal="general" vertical="center" indent="1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top" wrapText="1" indent="1"/>
    </xf>
    <xf numFmtId="0" fontId="8" fillId="0" borderId="0" applyAlignment="1" pivotButton="0" quotePrefix="0" xfId="0">
      <alignment horizontal="general" vertical="top" wrapText="1" indent="1"/>
    </xf>
    <xf numFmtId="0" fontId="9" fillId="3" borderId="0" applyAlignment="1" pivotButton="0" quotePrefix="0" xfId="0">
      <alignment horizontal="general" vertical="top"/>
    </xf>
    <xf numFmtId="0" fontId="7" fillId="0" borderId="0" applyAlignment="1" pivotButton="0" quotePrefix="0" xfId="0">
      <alignment horizontal="general" vertical="top" wrapText="1"/>
    </xf>
    <xf numFmtId="0" fontId="10" fillId="4" borderId="0" applyAlignment="1" pivotButton="0" quotePrefix="0" xfId="0">
      <alignment horizontal="general" vertical="top"/>
    </xf>
    <xf numFmtId="0" fontId="11" fillId="5" borderId="0" applyAlignment="1" pivotButton="0" quotePrefix="0" xfId="0">
      <alignment horizontal="general" vertical="top"/>
    </xf>
    <xf numFmtId="0" fontId="12" fillId="6" borderId="0" applyAlignment="1" pivotButton="0" quotePrefix="0" xfId="0">
      <alignment horizontal="general" vertical="top"/>
    </xf>
    <xf numFmtId="0" fontId="13" fillId="7" borderId="0" applyAlignment="1" pivotButton="0" quotePrefix="0" xfId="0">
      <alignment horizontal="general" vertical="top"/>
    </xf>
    <xf numFmtId="0" fontId="13" fillId="2" borderId="0" applyAlignment="1" pivotButton="0" quotePrefix="0" xfId="0">
      <alignment horizontal="general" vertical="top"/>
    </xf>
    <xf numFmtId="0" fontId="13" fillId="8" borderId="0" applyAlignment="1" pivotButton="0" quotePrefix="0" xfId="0">
      <alignment horizontal="general" vertical="top"/>
    </xf>
    <xf numFmtId="0" fontId="14" fillId="0" borderId="0" applyAlignment="1" pivotButton="0" quotePrefix="0" xfId="0">
      <alignment horizontal="general" vertical="top" wrapText="1" indent="1"/>
    </xf>
    <xf numFmtId="0" fontId="8" fillId="0" borderId="0" applyAlignment="1" pivotButton="0" quotePrefix="0" xfId="0">
      <alignment horizontal="general" vertical="top"/>
    </xf>
    <xf numFmtId="0" fontId="15" fillId="0" borderId="0" applyAlignment="1" pivotButton="0" quotePrefix="0" xfId="0">
      <alignment horizontal="general" vertical="bottom"/>
    </xf>
    <xf numFmtId="0" fontId="16" fillId="2" borderId="1" applyAlignment="1" pivotButton="0" quotePrefix="0" xfId="0">
      <alignment horizontal="general" vertical="center" indent="1"/>
    </xf>
    <xf numFmtId="0" fontId="16" fillId="7" borderId="1" applyAlignment="1" pivotButton="0" quotePrefix="0" xfId="0">
      <alignment horizontal="center" vertical="center"/>
    </xf>
    <xf numFmtId="0" fontId="16" fillId="2" borderId="1" applyAlignment="1" pivotButton="0" quotePrefix="0" xfId="0">
      <alignment horizontal="center" vertical="center"/>
    </xf>
    <xf numFmtId="0" fontId="16" fillId="8" borderId="1" applyAlignment="1" pivotButton="0" quotePrefix="0" xfId="0">
      <alignment horizontal="center" vertical="center"/>
    </xf>
    <xf numFmtId="0" fontId="13" fillId="9" borderId="0" applyAlignment="1" pivotButton="0" quotePrefix="0" xfId="0">
      <alignment horizontal="general" vertical="center" indent="1"/>
    </xf>
    <xf numFmtId="0" fontId="8" fillId="0" borderId="1" applyAlignment="1" pivotButton="0" quotePrefix="0" xfId="0">
      <alignment horizontal="general" vertical="center" indent="1"/>
    </xf>
    <xf numFmtId="0" fontId="17" fillId="0" borderId="1" applyAlignment="1" pivotButton="0" quotePrefix="0" xfId="0">
      <alignment horizontal="center" vertical="center"/>
    </xf>
    <xf numFmtId="0" fontId="18" fillId="0" borderId="1" applyAlignment="1" pivotButton="0" quotePrefix="0" xfId="0">
      <alignment horizontal="left" vertical="center" indent="1"/>
    </xf>
    <xf numFmtId="0" fontId="9" fillId="3" borderId="1" applyAlignment="1" pivotButton="0" quotePrefix="0" xfId="0">
      <alignment horizontal="center" vertical="center"/>
    </xf>
    <xf numFmtId="0" fontId="19" fillId="10" borderId="0" applyAlignment="1" pivotButton="0" quotePrefix="0" xfId="0">
      <alignment horizontal="general" vertical="center" indent="1"/>
    </xf>
    <xf numFmtId="0" fontId="10" fillId="4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center" vertical="center"/>
    </xf>
    <xf numFmtId="0" fontId="12" fillId="6" borderId="1" applyAlignment="1" pivotButton="0" quotePrefix="0" xfId="0">
      <alignment horizontal="center" vertical="center"/>
    </xf>
    <xf numFmtId="0" fontId="18" fillId="0" borderId="0" applyAlignment="1" pivotButton="0" quotePrefix="0" xfId="0">
      <alignment horizontal="general" vertical="top" wrapText="1" indent="1"/>
    </xf>
    <xf numFmtId="0" fontId="16" fillId="2" borderId="1" applyAlignment="1" pivotButton="0" quotePrefix="0" xfId="0">
      <alignment horizontal="general" vertical="center" wrapText="1" indent="1"/>
    </xf>
    <xf numFmtId="0" fontId="21" fillId="0" borderId="1" applyAlignment="1" pivotButton="0" quotePrefix="0" xfId="0">
      <alignment horizontal="left" vertical="top" wrapText="1" indent="1"/>
    </xf>
    <xf numFmtId="0" fontId="17" fillId="0" borderId="1" applyAlignment="1" pivotButton="0" quotePrefix="0" xfId="0">
      <alignment horizontal="center" vertical="top" wrapText="1"/>
    </xf>
    <xf numFmtId="0" fontId="17" fillId="0" borderId="1" applyAlignment="1" pivotButton="0" quotePrefix="0" xfId="0">
      <alignment horizontal="left" vertical="top" wrapText="1" indent="1"/>
    </xf>
    <xf numFmtId="0" fontId="22" fillId="11" borderId="1" applyAlignment="1" pivotButton="0" quotePrefix="0" xfId="0">
      <alignment horizontal="left" vertical="top" wrapText="1" indent="1"/>
    </xf>
    <xf numFmtId="0" fontId="6" fillId="0" borderId="0" applyAlignment="1" pivotButton="0" quotePrefix="0" xfId="0">
      <alignment horizontal="general" vertical="bottom"/>
    </xf>
    <xf numFmtId="0" fontId="17" fillId="0" borderId="1" applyAlignment="1" pivotButton="0" quotePrefix="0" xfId="0">
      <alignment horizontal="general" vertical="top" wrapText="1" indent="1"/>
    </xf>
    <xf numFmtId="0" fontId="21" fillId="0" borderId="1" applyAlignment="1" pivotButton="0" quotePrefix="0" xfId="0">
      <alignment horizontal="general" vertical="top" wrapText="1" indent="1"/>
    </xf>
    <xf numFmtId="0" fontId="23" fillId="2" borderId="0" applyAlignment="1" pivotButton="0" quotePrefix="0" xfId="0">
      <alignment horizontal="general" vertical="center" indent="1"/>
    </xf>
    <xf numFmtId="0" fontId="19" fillId="0" borderId="0" applyAlignment="1" pivotButton="0" quotePrefix="0" xfId="0">
      <alignment horizontal="center" vertical="top"/>
    </xf>
    <xf numFmtId="0" fontId="19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17" fillId="0" borderId="1" applyAlignment="1" pivotButton="0" quotePrefix="0" xfId="0">
      <alignment horizontal="general" vertical="bottom" indent="1"/>
    </xf>
    <xf numFmtId="0" fontId="21" fillId="0" borderId="1" applyAlignment="1" pivotButton="0" quotePrefix="0" xfId="0">
      <alignment horizontal="center" vertical="bottom"/>
    </xf>
    <xf numFmtId="4" fontId="21" fillId="0" borderId="1" applyAlignment="1" pivotButton="0" quotePrefix="0" xfId="0">
      <alignment horizontal="center" vertical="bottom"/>
    </xf>
    <xf numFmtId="0" fontId="24" fillId="0" borderId="0" applyAlignment="1" pivotButton="0" quotePrefix="0" xfId="0">
      <alignment horizontal="general" vertical="top" wrapText="1" indent="1"/>
    </xf>
    <xf numFmtId="0" fontId="25" fillId="2" borderId="1" applyAlignment="1" pivotButton="0" quotePrefix="0" xfId="0">
      <alignment horizontal="center" vertical="center" wrapText="1"/>
    </xf>
    <xf numFmtId="0" fontId="17" fillId="0" borderId="1" applyAlignment="1" pivotButton="0" quotePrefix="0" xfId="0">
      <alignment horizontal="general" vertical="center"/>
    </xf>
    <xf numFmtId="0" fontId="26" fillId="0" borderId="1" applyAlignment="1" pivotButton="0" quotePrefix="0" xfId="0">
      <alignment horizontal="general" vertical="center"/>
    </xf>
    <xf numFmtId="0" fontId="27" fillId="3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general" vertical="center"/>
    </xf>
    <xf numFmtId="164" fontId="21" fillId="12" borderId="1" applyAlignment="1" pivotButton="0" quotePrefix="0" xfId="0">
      <alignment horizontal="general" vertical="center"/>
    </xf>
    <xf numFmtId="0" fontId="28" fillId="0" borderId="1" applyAlignment="1" pivotButton="0" quotePrefix="0" xfId="0">
      <alignment horizontal="general" vertical="center" wrapText="1"/>
    </xf>
    <xf numFmtId="0" fontId="29" fillId="6" borderId="1" applyAlignment="1" pivotButton="0" quotePrefix="0" xfId="0">
      <alignment horizontal="center" vertical="center" wrapText="1"/>
    </xf>
    <xf numFmtId="0" fontId="30" fillId="0" borderId="1" applyAlignment="1" pivotButton="0" quotePrefix="0" xfId="0">
      <alignment horizontal="general" vertical="bottom"/>
    </xf>
    <xf numFmtId="0" fontId="26" fillId="0" borderId="1" applyAlignment="1" pivotButton="0" quotePrefix="0" xfId="0">
      <alignment horizontal="center" vertical="bottom"/>
    </xf>
    <xf numFmtId="0" fontId="27" fillId="3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general" vertical="bottom"/>
    </xf>
    <xf numFmtId="164" fontId="21" fillId="12" borderId="1" applyAlignment="1" pivotButton="0" quotePrefix="0" xfId="0">
      <alignment horizontal="general" vertical="bottom"/>
    </xf>
    <xf numFmtId="0" fontId="28" fillId="0" borderId="1" applyAlignment="1" pivotButton="0" quotePrefix="0" xfId="0">
      <alignment horizontal="general" vertical="bottom"/>
    </xf>
    <xf numFmtId="0" fontId="21" fillId="6" borderId="1" applyAlignment="1" pivotButton="0" quotePrefix="0" xfId="0">
      <alignment horizontal="general" vertical="center" wrapText="1" indent="1"/>
    </xf>
    <xf numFmtId="164" fontId="21" fillId="6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0" fontId="21" fillId="10" borderId="1" applyAlignment="1" pivotButton="0" quotePrefix="0" xfId="0">
      <alignment horizontal="general" vertical="center" wrapText="1" indent="1"/>
    </xf>
    <xf numFmtId="164" fontId="21" fillId="10" borderId="1" applyAlignment="1" pivotButton="0" quotePrefix="0" xfId="0">
      <alignment horizontal="general" vertical="bottom"/>
    </xf>
    <xf numFmtId="0" fontId="0" fillId="10" borderId="1" applyAlignment="1" pivotButton="0" quotePrefix="0" xfId="0">
      <alignment horizontal="general" vertical="bottom"/>
    </xf>
    <xf numFmtId="0" fontId="16" fillId="9" borderId="1" applyAlignment="1" pivotButton="0" quotePrefix="0" xfId="0">
      <alignment horizontal="general" vertical="center" wrapText="1" indent="1"/>
    </xf>
    <xf numFmtId="164" fontId="16" fillId="9" borderId="1" applyAlignment="1" pivotButton="0" quotePrefix="0" xfId="0">
      <alignment horizontal="general" vertical="bottom"/>
    </xf>
    <xf numFmtId="0" fontId="31" fillId="9" borderId="1" applyAlignment="1" pivotButton="0" quotePrefix="0" xfId="0">
      <alignment horizontal="general" vertical="center" wrapText="1"/>
    </xf>
    <xf numFmtId="0" fontId="21" fillId="0" borderId="0" applyAlignment="1" pivotButton="0" quotePrefix="0" xfId="0">
      <alignment horizontal="general" vertical="bottom"/>
    </xf>
    <xf numFmtId="0" fontId="18" fillId="0" borderId="0" applyAlignment="1" pivotButton="0" quotePrefix="0" xfId="0">
      <alignment horizontal="general" vertical="center" indent="1"/>
    </xf>
    <xf numFmtId="0" fontId="17" fillId="0" borderId="0" applyAlignment="1" pivotButton="0" quotePrefix="0" xfId="0">
      <alignment horizontal="general" vertical="top" wrapText="1" indent="1"/>
    </xf>
    <xf numFmtId="0" fontId="0" fillId="0" borderId="0" pivotButton="0" quotePrefix="0" xfId="0"/>
    <xf numFmtId="0" fontId="32" fillId="0" borderId="0" pivotButton="0" quotePrefix="0" xfId="0"/>
    <xf numFmtId="0" fontId="33" fillId="0" borderId="0" pivotButton="0" quotePrefix="0" xfId="0"/>
    <xf numFmtId="0" fontId="34" fillId="0" borderId="0" pivotButton="0" quotePrefix="0" xfId="0"/>
    <xf numFmtId="0" fontId="35" fillId="0" borderId="0" applyAlignment="1" pivotButton="0" quotePrefix="0" xfId="0">
      <alignment vertical="top" wrapText="1"/>
    </xf>
    <xf numFmtId="0" fontId="36" fillId="0" borderId="0" pivotButton="0" quotePrefix="0" xfId="0"/>
    <xf numFmtId="0" fontId="37" fillId="0" borderId="0" applyAlignment="1" pivotButton="0" quotePrefix="0" xfId="0">
      <alignment vertical="top" wrapText="1"/>
    </xf>
    <xf numFmtId="0" fontId="38" fillId="13" borderId="0" pivotButton="0" quotePrefix="0" xfId="0"/>
    <xf numFmtId="0" fontId="37" fillId="13" borderId="0" pivotButton="0" quotePrefix="0" xfId="0"/>
    <xf numFmtId="0" fontId="37" fillId="13" borderId="0" applyAlignment="1" pivotButton="0" quotePrefix="0" xfId="0">
      <alignment vertical="top" wrapText="1"/>
    </xf>
    <xf numFmtId="0" fontId="39" fillId="0" borderId="0" pivotButton="0" quotePrefix="0" xfId="0"/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center" indent="1"/>
    </xf>
    <xf numFmtId="0" fontId="5" fillId="0" borderId="0" applyAlignment="1" pivotButton="0" quotePrefix="0" xfId="0">
      <alignment horizontal="general" vertical="center" indent="1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top" wrapText="1" indent="1"/>
    </xf>
    <xf numFmtId="0" fontId="8" fillId="0" borderId="0" applyAlignment="1" pivotButton="0" quotePrefix="0" xfId="0">
      <alignment horizontal="general" vertical="top" wrapText="1" indent="1"/>
    </xf>
    <xf numFmtId="0" fontId="9" fillId="3" borderId="0" applyAlignment="1" pivotButton="0" quotePrefix="0" xfId="0">
      <alignment horizontal="general" vertical="top"/>
    </xf>
    <xf numFmtId="0" fontId="7" fillId="0" borderId="0" applyAlignment="1" pivotButton="0" quotePrefix="0" xfId="0">
      <alignment horizontal="general" vertical="top" wrapText="1"/>
    </xf>
    <xf numFmtId="0" fontId="10" fillId="4" borderId="0" applyAlignment="1" pivotButton="0" quotePrefix="0" xfId="0">
      <alignment horizontal="general" vertical="top"/>
    </xf>
    <xf numFmtId="0" fontId="11" fillId="5" borderId="0" applyAlignment="1" pivotButton="0" quotePrefix="0" xfId="0">
      <alignment horizontal="general" vertical="top"/>
    </xf>
    <xf numFmtId="0" fontId="12" fillId="6" borderId="0" applyAlignment="1" pivotButton="0" quotePrefix="0" xfId="0">
      <alignment horizontal="general" vertical="top"/>
    </xf>
    <xf numFmtId="0" fontId="13" fillId="7" borderId="0" applyAlignment="1" pivotButton="0" quotePrefix="0" xfId="0">
      <alignment horizontal="general" vertical="top"/>
    </xf>
    <xf numFmtId="0" fontId="13" fillId="2" borderId="0" applyAlignment="1" pivotButton="0" quotePrefix="0" xfId="0">
      <alignment horizontal="general" vertical="top"/>
    </xf>
    <xf numFmtId="0" fontId="13" fillId="8" borderId="0" applyAlignment="1" pivotButton="0" quotePrefix="0" xfId="0">
      <alignment horizontal="general" vertical="top"/>
    </xf>
    <xf numFmtId="0" fontId="14" fillId="0" borderId="0" applyAlignment="1" pivotButton="0" quotePrefix="0" xfId="0">
      <alignment horizontal="general" vertical="top" wrapText="1" indent="1"/>
    </xf>
    <xf numFmtId="0" fontId="8" fillId="0" borderId="0" applyAlignment="1" pivotButton="0" quotePrefix="0" xfId="0">
      <alignment horizontal="general" vertical="top"/>
    </xf>
    <xf numFmtId="0" fontId="15" fillId="0" borderId="0" applyAlignment="1" pivotButton="0" quotePrefix="0" xfId="0">
      <alignment horizontal="general" vertical="bottom"/>
    </xf>
    <xf numFmtId="0" fontId="40" fillId="0" borderId="0" pivotButton="0" quotePrefix="0" xfId="0"/>
    <xf numFmtId="0" fontId="41" fillId="0" borderId="0" pivotButton="0" quotePrefix="0" xfId="0"/>
    <xf numFmtId="0" fontId="16" fillId="2" borderId="1" applyAlignment="1" pivotButton="0" quotePrefix="0" xfId="0">
      <alignment horizontal="general" vertical="center" indent="1"/>
    </xf>
    <xf numFmtId="0" fontId="16" fillId="7" borderId="1" applyAlignment="1" pivotButton="0" quotePrefix="0" xfId="0">
      <alignment horizontal="center" vertical="center"/>
    </xf>
    <xf numFmtId="0" fontId="16" fillId="2" borderId="1" applyAlignment="1" pivotButton="0" quotePrefix="0" xfId="0">
      <alignment horizontal="center" vertical="center"/>
    </xf>
    <xf numFmtId="0" fontId="16" fillId="8" borderId="1" applyAlignment="1" pivotButton="0" quotePrefix="0" xfId="0">
      <alignment horizontal="center" vertical="center"/>
    </xf>
    <xf numFmtId="0" fontId="13" fillId="9" borderId="0" applyAlignment="1" pivotButton="0" quotePrefix="0" xfId="0">
      <alignment horizontal="general" vertical="center" indent="1"/>
    </xf>
    <xf numFmtId="0" fontId="8" fillId="0" borderId="1" applyAlignment="1" pivotButton="0" quotePrefix="0" xfId="0">
      <alignment horizontal="general" vertical="center" indent="1"/>
    </xf>
    <xf numFmtId="0" fontId="17" fillId="0" borderId="1" applyAlignment="1" pivotButton="0" quotePrefix="0" xfId="0">
      <alignment horizontal="center" vertical="center"/>
    </xf>
    <xf numFmtId="0" fontId="18" fillId="0" borderId="1" applyAlignment="1" pivotButton="0" quotePrefix="0" xfId="0">
      <alignment horizontal="left" vertical="center" indent="1"/>
    </xf>
    <xf numFmtId="0" fontId="9" fillId="3" borderId="1" applyAlignment="1" pivotButton="0" quotePrefix="0" xfId="0">
      <alignment horizontal="center" vertical="center"/>
    </xf>
    <xf numFmtId="0" fontId="19" fillId="10" borderId="0" applyAlignment="1" pivotButton="0" quotePrefix="0" xfId="0">
      <alignment horizontal="general" vertical="center" indent="1"/>
    </xf>
    <xf numFmtId="0" fontId="10" fillId="4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center" vertical="center"/>
    </xf>
    <xf numFmtId="0" fontId="12" fillId="6" borderId="1" applyAlignment="1" pivotButton="0" quotePrefix="0" xfId="0">
      <alignment horizontal="center" vertical="center"/>
    </xf>
    <xf numFmtId="0" fontId="18" fillId="0" borderId="0" applyAlignment="1" pivotButton="0" quotePrefix="0" xfId="0">
      <alignment horizontal="general" vertical="top" wrapText="1" indent="1"/>
    </xf>
    <xf numFmtId="0" fontId="16" fillId="2" borderId="1" applyAlignment="1" pivotButton="0" quotePrefix="0" xfId="0">
      <alignment horizontal="general" vertical="center" wrapText="1" indent="1"/>
    </xf>
    <xf numFmtId="0" fontId="21" fillId="0" borderId="1" applyAlignment="1" pivotButton="0" quotePrefix="0" xfId="0">
      <alignment horizontal="left" vertical="top" wrapText="1" indent="1"/>
    </xf>
    <xf numFmtId="0" fontId="17" fillId="0" borderId="1" applyAlignment="1" pivotButton="0" quotePrefix="0" xfId="0">
      <alignment horizontal="center" vertical="top" wrapText="1"/>
    </xf>
    <xf numFmtId="0" fontId="17" fillId="0" borderId="1" applyAlignment="1" pivotButton="0" quotePrefix="0" xfId="0">
      <alignment horizontal="left" vertical="top" wrapText="1" indent="1"/>
    </xf>
    <xf numFmtId="0" fontId="22" fillId="11" borderId="1" applyAlignment="1" pivotButton="0" quotePrefix="0" xfId="0">
      <alignment horizontal="left" vertical="top" wrapText="1" indent="1"/>
    </xf>
    <xf numFmtId="0" fontId="17" fillId="0" borderId="1" applyAlignment="1" pivotButton="0" quotePrefix="0" xfId="0">
      <alignment horizontal="general" vertical="top" wrapText="1" indent="1"/>
    </xf>
    <xf numFmtId="0" fontId="21" fillId="0" borderId="1" applyAlignment="1" pivotButton="0" quotePrefix="0" xfId="0">
      <alignment horizontal="general" vertical="top" wrapText="1" indent="1"/>
    </xf>
    <xf numFmtId="0" fontId="23" fillId="2" borderId="0" applyAlignment="1" pivotButton="0" quotePrefix="0" xfId="0">
      <alignment horizontal="general" vertical="center" indent="1"/>
    </xf>
    <xf numFmtId="0" fontId="19" fillId="0" borderId="0" applyAlignment="1" pivotButton="0" quotePrefix="0" xfId="0">
      <alignment horizontal="center" vertical="top"/>
    </xf>
    <xf numFmtId="0" fontId="19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17" fillId="0" borderId="1" applyAlignment="1" pivotButton="0" quotePrefix="0" xfId="0">
      <alignment horizontal="general" vertical="bottom" indent="1"/>
    </xf>
    <xf numFmtId="0" fontId="21" fillId="0" borderId="1" applyAlignment="1" pivotButton="0" quotePrefix="0" xfId="0">
      <alignment horizontal="center" vertical="bottom"/>
    </xf>
    <xf numFmtId="4" fontId="21" fillId="0" borderId="1" applyAlignment="1" pivotButton="0" quotePrefix="0" xfId="0">
      <alignment horizontal="center" vertical="bottom"/>
    </xf>
    <xf numFmtId="0" fontId="24" fillId="0" borderId="0" applyAlignment="1" pivotButton="0" quotePrefix="0" xfId="0">
      <alignment horizontal="general" vertical="top" wrapText="1" indent="1"/>
    </xf>
    <xf numFmtId="0" fontId="25" fillId="2" borderId="1" applyAlignment="1" pivotButton="0" quotePrefix="0" xfId="0">
      <alignment horizontal="center" vertical="center" wrapText="1"/>
    </xf>
    <xf numFmtId="0" fontId="17" fillId="0" borderId="1" applyAlignment="1" pivotButton="0" quotePrefix="0" xfId="0">
      <alignment horizontal="general" vertical="center"/>
    </xf>
    <xf numFmtId="0" fontId="26" fillId="0" borderId="1" applyAlignment="1" pivotButton="0" quotePrefix="0" xfId="0">
      <alignment horizontal="general" vertical="center"/>
    </xf>
    <xf numFmtId="0" fontId="27" fillId="3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general" vertical="center"/>
    </xf>
    <xf numFmtId="164" fontId="21" fillId="12" borderId="1" applyAlignment="1" pivotButton="0" quotePrefix="0" xfId="0">
      <alignment horizontal="general" vertical="center"/>
    </xf>
    <xf numFmtId="0" fontId="28" fillId="0" borderId="1" applyAlignment="1" pivotButton="0" quotePrefix="0" xfId="0">
      <alignment horizontal="general" vertical="center" wrapText="1"/>
    </xf>
    <xf numFmtId="0" fontId="29" fillId="6" borderId="1" applyAlignment="1" pivotButton="0" quotePrefix="0" xfId="0">
      <alignment horizontal="center" vertical="center" wrapText="1"/>
    </xf>
    <xf numFmtId="0" fontId="30" fillId="0" borderId="1" applyAlignment="1" pivotButton="0" quotePrefix="0" xfId="0">
      <alignment horizontal="general" vertical="bottom"/>
    </xf>
    <xf numFmtId="0" fontId="26" fillId="0" borderId="1" applyAlignment="1" pivotButton="0" quotePrefix="0" xfId="0">
      <alignment horizontal="center" vertical="bottom"/>
    </xf>
    <xf numFmtId="0" fontId="27" fillId="3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general" vertical="bottom"/>
    </xf>
    <xf numFmtId="164" fontId="21" fillId="12" borderId="1" applyAlignment="1" pivotButton="0" quotePrefix="0" xfId="0">
      <alignment horizontal="general" vertical="bottom"/>
    </xf>
    <xf numFmtId="0" fontId="28" fillId="0" borderId="1" applyAlignment="1" pivotButton="0" quotePrefix="0" xfId="0">
      <alignment horizontal="general" vertical="bottom"/>
    </xf>
    <xf numFmtId="0" fontId="21" fillId="6" borderId="1" applyAlignment="1" pivotButton="0" quotePrefix="0" xfId="0">
      <alignment horizontal="general" vertical="center" wrapText="1" indent="1"/>
    </xf>
    <xf numFmtId="0" fontId="0" fillId="0" borderId="4" pivotButton="0" quotePrefix="0" xfId="0"/>
    <xf numFmtId="0" fontId="0" fillId="0" borderId="5" pivotButton="0" quotePrefix="0" xfId="0"/>
    <xf numFmtId="164" fontId="21" fillId="6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0" fontId="21" fillId="10" borderId="1" applyAlignment="1" pivotButton="0" quotePrefix="0" xfId="0">
      <alignment horizontal="general" vertical="center" wrapText="1" indent="1"/>
    </xf>
    <xf numFmtId="164" fontId="21" fillId="10" borderId="1" applyAlignment="1" pivotButton="0" quotePrefix="0" xfId="0">
      <alignment horizontal="general" vertical="bottom"/>
    </xf>
    <xf numFmtId="0" fontId="0" fillId="10" borderId="1" applyAlignment="1" pivotButton="0" quotePrefix="0" xfId="0">
      <alignment horizontal="general" vertical="bottom"/>
    </xf>
    <xf numFmtId="0" fontId="16" fillId="9" borderId="1" applyAlignment="1" pivotButton="0" quotePrefix="0" xfId="0">
      <alignment horizontal="general" vertical="center" wrapText="1" indent="1"/>
    </xf>
    <xf numFmtId="164" fontId="16" fillId="9" borderId="1" applyAlignment="1" pivotButton="0" quotePrefix="0" xfId="0">
      <alignment horizontal="general" vertical="bottom"/>
    </xf>
    <xf numFmtId="0" fontId="31" fillId="9" borderId="1" applyAlignment="1" pivotButton="0" quotePrefix="0" xfId="0">
      <alignment horizontal="general" vertical="center" wrapText="1"/>
    </xf>
    <xf numFmtId="0" fontId="21" fillId="0" borderId="0" applyAlignment="1" pivotButton="0" quotePrefix="0" xfId="0">
      <alignment horizontal="general" vertical="bottom"/>
    </xf>
    <xf numFmtId="0" fontId="18" fillId="0" borderId="0" applyAlignment="1" pivotButton="0" quotePrefix="0" xfId="0">
      <alignment horizontal="general" vertical="center" indent="1"/>
    </xf>
    <xf numFmtId="0" fontId="17" fillId="0" borderId="0" applyAlignment="1" pivotButton="0" quotePrefix="0" xfId="0">
      <alignment horizontal="general" vertical="top" wrapText="1" inden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4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9C0006"/>
          <bgColor rgb="FF000000"/>
        </patternFill>
      </fill>
    </dxf>
    <dxf>
      <fill>
        <patternFill patternType="solid">
          <fgColor rgb="FF375623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9E6"/>
      <rgbColor rgb="FFF2F5FA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C55A11"/>
      <rgbColor rgb="FF595959"/>
      <rgbColor rgb="FFA6A6A6"/>
      <rgbColor rgb="FF1F3864"/>
      <rgbColor rgb="FF339966"/>
      <rgbColor rgb="FF003300"/>
      <rgbColor rgb="FF375623"/>
      <rgbColor rgb="FF993300"/>
      <rgbColor rgb="FF993366"/>
      <rgbColor rgb="FF333399"/>
      <rgbColor rgb="FF404040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omments/comment1.xml><?xml version="1.0" encoding="utf-8"?>
<comments xmlns="http://schemas.openxmlformats.org/spreadsheetml/2006/main">
  <authors>
    <author>Unknown Author</author>
  </authors>
  <commentList>
    <comment ref="D4" authorId="0" shapeId="0">
      <text>
        <t>Austria (AT)
Przedstawiciel: TAK od 2023 (prawo krajowe) + notariusz
Sprawozdawczość: Rocznie przy małym wolumenie</t>
      </text>
    </comment>
    <comment ref="E4" authorId="0" shapeId="0">
      <text>
        <t>Belgia (BE)
Przedstawiciel: TAK od 12.08.2026
Sprawozdawczość: Rocznie do 28 lutego</t>
      </text>
    </comment>
    <comment ref="F4" authorId="0" shapeId="0">
      <text>
        <t>Bułgaria (BG)
Przedstawiciel: Fakultatywny wg ustawy
Sprawozdawczość: MIESIĘCZNIE</t>
      </text>
    </comment>
    <comment ref="G4" authorId="0" shapeId="0">
      <text>
        <t>Chorwacja (HR)
Przedstawiciel: TAK dla sprzedaży B2C
Sprawozdawczość: MIESIĘCZNIE do 20. dnia</t>
      </text>
    </comment>
    <comment ref="H4" authorId="0" shapeId="0">
      <text>
        <t>Cypr (CY)
Przedstawiciel: Brak wymogu krajowego
Sprawozdawczość: Rocznie do końca lutego</t>
      </text>
    </comment>
    <comment ref="I4" authorId="0" shapeId="0">
      <text>
        <t>Czechy (CZ)
Przedstawiciel: Krajowo dobrowolny, PPWR wymusza
Sprawozdawczość: Rocznie do 15 lutego, do EKO-KOM kwartalnie</t>
      </text>
    </comment>
    <comment ref="J4" authorId="0" shapeId="0">
      <text>
        <t>Dania (DK)
Przedstawiciel: TAK — bez CVR nie zarejestrujesz się sam
Sprawozdawczość: Miesięcznie powyżej 8 t, kwartalnie poniżej</t>
      </text>
    </comment>
    <comment ref="K4" authorId="0" shapeId="0">
      <text>
        <t>Estonia (EE)
Przedstawiciel: TAK bezwzględnie — logowanie estońskim ID
Sprawozdawczość: Rocznie, audyt powyżej 20 t</t>
      </text>
    </comment>
    <comment ref="L4" authorId="0" shapeId="0">
      <text>
        <t>Finlandia (FI)
Przedstawiciel: TAK — bez fińskiego oddziału niemożliwe
Sprawozdawczość: Rocznie</t>
      </text>
    </comment>
    <comment ref="M4" authorId="0" shapeId="0">
      <text>
        <t>Francja (FR)
Przedstawiciel: TAK od 10.07.2026
Sprawozdawczość: Rocznie do 28 lutego</t>
      </text>
    </comment>
    <comment ref="N4" authorId="0" shapeId="0">
      <text>
        <t>Grecja (GR)
Przedstawiciel: Prawdopodobnie tak
Sprawozdawczość: Rocznie do 31 marca</t>
      </text>
    </comment>
    <comment ref="O4" authorId="0" shapeId="0">
      <text>
        <t>Hiszpania (ES)
Przedstawiciel: TAK bezwzględnie — NIF na N + certyfikat cyfrowy
Sprawozdawczość: Rocznie do 31 marca</t>
      </text>
    </comment>
    <comment ref="P4" authorId="0" shapeId="0">
      <text>
        <t>Holandia (NL)
Przedstawiciel: NIE poniżej progu 50 t rocznie
Sprawozdawczość: Rocznie</t>
      </text>
    </comment>
    <comment ref="Q4" authorId="0" shapeId="0">
      <text>
        <t>Irlandia (IE)
Przedstawiciel: Formalnie tak, brak procedury. Repak wycofuje się od końca 2026
Sprawozdawczość: 2x w roku</t>
      </text>
    </comment>
    <comment ref="R4" authorId="0" shapeId="0">
      <text>
        <t>Litwa (LT)
Przedstawiciel: NIE dla opakowań
Sprawozdawczość: Kwartalnie ewidencja, rocznie sprawozdanie</t>
      </text>
    </comment>
    <comment ref="S4" authorId="0" shapeId="0">
      <text>
        <t>Luksemburg (LU)
Przedstawiciel: NIE wg prawa krajowego
Sprawozdawczość: Rocznie do 28 lutego</t>
      </text>
    </comment>
    <comment ref="T4" authorId="0" shapeId="0">
      <text>
        <t>Łotwa (LV)
Przedstawiciel: Wybór, nie obowiązek — numeru EPR nie da się dziś uzyskać
Sprawozdawczość: Kwartalnie do 20. dnia</t>
      </text>
    </comment>
    <comment ref="U4" authorId="0" shapeId="0">
      <text>
        <t>Malta (MT)
Przedstawiciel: TAK — potwierdzone przez ERA
Sprawozdawczość: Rocznie do 31 marca</t>
      </text>
    </comment>
    <comment ref="V4" authorId="0" shapeId="0">
      <text>
        <t>Niemcy (DE)
Przedstawiciel: TAK od 12.08.2026 dla firm bez siedziby w DE
Sprawozdawczość: Rocznie</t>
      </text>
    </comment>
    <comment ref="W4" authorId="0" shapeId="0">
      <text>
        <t>Polska (PL)
Przedstawiciel: TAK dla firm bez siedziby w PL — BDO plus pełnomocnictwo
Sprawozdawczość: Rocznie do 15 marca</t>
      </text>
    </comment>
    <comment ref="X4" authorId="0" shapeId="0">
      <text>
        <t>Portugalia (PT)
Przedstawiciel: TAK od 2022
Sprawozdawczość: Rocznie do 31 marca</t>
      </text>
    </comment>
    <comment ref="Y4" authorId="0" shapeId="0">
      <text>
        <t>Rumunia (RO)
Przedstawiciel: Brak mechanizmu, praktycznie konieczny
Sprawozdawczość: MIESIĘCZNIE do 25. dnia</t>
      </text>
    </comment>
    <comment ref="Z4" authorId="0" shapeId="0">
      <text>
        <t>Słowacja (SK)
Przedstawiciel: TAK bezwzględnie
Sprawozdawczość: Rocznie do 28 lutego, do OZV kwartalnie</t>
      </text>
    </comment>
    <comment ref="AA4" authorId="0" shapeId="0">
      <text>
        <t>Słowenia (SI)
Przedstawiciel: TAK bezwzględnie — kara 40–75 tys. EUR
Sprawozdawczość: KWARTALNIE</t>
      </text>
    </comment>
    <comment ref="AB4" authorId="0" shapeId="0">
      <text>
        <t>Szwecja (SE)
Przedstawiciel: Formalnie tak od 12.08.2026
Sprawozdawczość: Rocznie do 31 marca</t>
      </text>
    </comment>
    <comment ref="AC4" authorId="0" shapeId="0">
      <text>
        <t>Węgry (HU)
Przedstawiciel: TAK dla e-commerce
Sprawozdawczość: KWARTALNIE do 20. dnia</t>
      </text>
    </comment>
    <comment ref="AD4" authorId="0" shapeId="0">
      <text>
        <t>Włochy (IT)
Przedstawiciel: NIE wg prawa krajowego — wystarczy domicilio speciale
Sprawozdawczość: Rocznie poniżej 1 000 EUR składki</t>
      </text>
    </comment>
    <comment ref="A6" authorId="0" shapeId="0">
      <text>
        <t>Zakres 31 krajów: 27 UE + GB, NO, RS, CH. NIEROZSTRZYGNIĘTE: strona ani FAQ ani OWU nie mówią, czy 299 EUR to opłata roczna czy jednorazowa — sprawdzone w wersji EN i DE. To pytanie nr 1 do oferty.</t>
      </text>
    </comment>
    <comment ref="A8" authorId="0" shapeId="0">
      <text>
        <t>Lista 10 rynków opublikowana wprost i zamknięta. Francja ma najszerszy zakres kategorii. AT, DE, IE dodatkowo SUP. Czech, Słowacji i Węgier na tej liście nie ma — dopytać, czy obsługują.</t>
      </text>
    </comment>
    <comment ref="A9" authorId="0" shapeId="0">
      <text>
        <t>KOREKTA WCZEŚNIEJSZYCH USTALEŃ: dla OPAKOWAŃ obsługują tylko 4 kraje, nie 5. W Niemczech mają wyłącznie Single Use Plastic (99 EUR), NIE opakowania. Cennik pokazuje jedną kwotę, ale rachunek ma 4 składniki — patrz FAQ. Mają własne biura, nie podzlecają.</t>
      </text>
    </comment>
    <comment ref="A10" authorId="0" shapeId="0">
      <text>
        <t>Partner Amazon SPN. PUŁAPKA NAZEWNICZA: osobna pozycja „Authorised Representative od 400 EUR/rok” to przedstawiciel PRODUKTOWY (GPSR/CE), nie EPR — nie mieszać.</t>
      </text>
    </comment>
    <comment ref="A11" authorId="0" shapeId="0">
      <text>
        <t>Ich opublikowana lista krajów nie obejmuje Czech, Słowacji ani Węgier — trzeba dopytać, czy te rynki obsługują, bo na stronie ich nie wymieniają. W ramach tej samej grupy potwierdzone pokrycie 27 krajów daje Lizenzero. Grupę warto odpytać podwójnie: polska organizacja odzysku na rynek krajowy plus Lizenzero na zagranicę.</t>
      </text>
    </comment>
    <comment ref="A12" authorId="0" shapeId="0">
      <text>
        <t>POTWIERDZONE w sierpniu 2026: usługa AR obejmuje TYLKO Niemcy. Cytat: „From 2027, we will be offering further authorised representative services.” Lista 10 krajów na tej stronie to kraje działalności grupy, NIE zasięg przedstawicielstwa — łatwo się pomylić.</t>
      </text>
    </comment>
    <comment ref="A13" authorId="0" shapeId="0">
      <text>
        <t>Rozdział ról: get-e-right GmbH pełni mandaty, take-e-way robi rejestracje. Dla OPAKOWAŃ publikują wprost tylko AT i DE. Dla PPWR deklarują „rozwiązanie dla każdego kraju UE” bez listy krajów — stąd żółte pola. Rejestrują w 33 krajach, więc realnie zakres może być szeroki. Dopytać o listę.</t>
      </text>
    </comment>
    <comment ref="A14" authorId="0" shapeId="0">
      <text>
        <t>Sklep Click &amp; Comply publikuje ceny per artykuł. Austria za 79 EUR to ok. 3,5x taniej niż AuthoriseMe (274 EUR) i 3,2x taniej niż Lizenzero (254 EUR) — przy zakresie „sam mandat”. Kraje żółte = ERP tam działa, ale produktu z jawną ceną mandatu dla opakowań nie znalazłem — trzeba dopytać, czy taki artykuł mają.</t>
      </text>
    </comment>
    <comment ref="A16" authorId="0" shapeId="0">
      <text>
        <t>Deklarują „full coverage via Lovat OR our in-country representatives” dla 27 UE — czyli część rynków podnajmują. 620 EUR za 12 jurysdykcji = ok. 52 EUR za kraj to najniższa stawka za samo RAPORTOWANIE, jaką znalazłem. Ale bez wyceny rejestracji i mandatu nie da się tego porównać z Lizenzero — to ceny za inny zakres.</t>
      </text>
    </comment>
    <comment ref="A17" authorId="0" shapeId="0">
      <text>
        <t>NIESPÓJNOŚĆ: cena 1 000 EUR jest tylko na landingu /ppwr-compliance. Na oficjalnej /pricing opakowań nie ma wcale — trafiły do „Custom Regulatory Services → Request a quote”. Zakres krajów to deklaracja „all 27 EU + UK”, bez listy. Najdroższy z jawnych cenników.</t>
      </text>
    </comment>
    <comment ref="A18" authorId="0" shapeId="0">
      <text>
        <t>UWAGA NA ZAKRES: strona /ppwr-compliance nosi tytuł „Your Authorized EU Representative”, ale w treści tylko WYJAŚNIA, czym jest AR — nie deklaruje, w których krajach sami pełnią mandat. Na /epr-packaging słowo „representative” nie występuje ani raz. Najtańsza pozycja w całym zestawieniu, ale AR nie jest wyodrębniony — do potwierdzenia wprost.</t>
      </text>
    </comment>
    <comment ref="A19" authorId="0" shapeId="0">
      <text>
        <t>Deklarują „all EU member states plus Switzerland, Norway and the UK”, „30+ krajów”. Jako jedyni deklarują wprost OBA typy AR pod PPWR: krajowe + unijny AR dla producentów z krajów trzecich. Produkt kierowany do firm wysyłających 500+ szt./rok do UE.</t>
      </text>
    </comment>
    <comment ref="A20" authorId="0" shapeId="0">
      <text>
        <t>Deklaracja „Across All 27 EU Countries”, bez listy. Osobne usługi: AR dla SUP (EWKFondsG), pełnomocnictwo do hiszpańskiego NIF.</t>
      </text>
    </comment>
    <comment ref="A21" authorId="0" shapeId="0">
      <text>
        <t>UWAGA UMOWNA: umowy dwuletnie z 6-miesięcznym wypowiedzeniem — przy niepewności co do art. 45 ust. 3 to ryzyko. Sklep deklaruje 17 krajów. ERP (wiersz wyżej) to ta sama grupa i ma tańsze, jawne produkty — pytać o ERP, nie o Landbell.</t>
      </text>
    </comment>
    <comment ref="A22" authorId="0" shapeId="0">
      <text>
        <t>Cytat: „W wybranych krajach działamy również jako Państwa prawny pełnomocnik” — bez wskazania których. Własne oddziały: IT, DK, SE, FR, BE, AT, IE + siedziba DE. Przewodniki krajowe: FR, BE, NL, IT, ES, SE, PL, IE. W Niemczech deklarują bycie jednocześnie AR, gwarantem i zatwierdzoną OfH.</t>
      </text>
    </comment>
    <comment ref="A23" authorId="0" shapeId="0">
      <text>
        <t>Cytat: „The Authorised Representative will either be direct representation by TBA Global, or one of our local offices.” Strony usługowe EPR: DE, FR, ES. Biura: UK ×2, DE, FR, IT, CN ×4, HK. Powiązani z FlatFeeCorp.</t>
      </text>
    </comment>
    <comment ref="A24" authorId="0" shapeId="0">
      <text>
        <t>Jedyne krajowe strony „local representative” w sitemapie to PL i RO. Profil firmy to głównie zakładanie spółek, VAT i znaki towarowe — EPR jest usługą poboczną.</t>
      </text>
    </comment>
    <comment ref="A25" authorId="0" shapeId="0">
      <text>
        <t>ZASTRZEŻENIE: nie deklarują jednoznacznie, że sami są AR. Cytat: „RLG's environmental consultants provide the expertise needed to IDENTIFY the most suitable AR” — to brzmi jak dobór przedstawiciela, nie własny mandat. Deklarują obecność w 80+ krajach. Do potwierdzenia wprost.</t>
      </text>
    </comment>
    <comment ref="A27" authorId="0" shapeId="0">
      <text>
        <t>Węgry to rynek, gdzie samodzielna rejestracja jest praktycznie zablokowana: logowanie wymaga węgierskiego profilu zaufanego (Ügyfélkapu), a organizacja odzysku MOHU jest monopolistą. 600 EUR to około dwa razy więcej niż stawka Lizenzero za ten kraj.</t>
      </text>
    </comment>
    <comment ref="A28" authorId="0" shapeId="0">
      <text>
        <t>Wąska specjalizacja francuska.</t>
      </text>
    </comment>
    <comment ref="A29" authorId="0" shapeId="0">
      <text>
        <t>Najtańsza opcja dla Francji z jawną ceną.</t>
      </text>
    </comment>
    <comment ref="A30" authorId="0" shapeId="0">
      <text>
        <t>Specjalista od Francji.</t>
      </text>
    </comment>
    <comment ref="A31" authorId="0" shapeId="0">
      <text>
        <t>Austria wymaga pełnomocnictwa POŚWIADCZONEGO NOTARIALNIE — to koszt rzędu 150 EUR jednorazowo, zwykle poza ofertą dostawcy. Dopytać, czy jest w cenie.</t>
      </text>
    </comment>
    <comment ref="A32" authorId="0" shapeId="0">
      <text>
        <t>Dostawca licencji austriackiej w marketplace Circular Pro.</t>
      </text>
    </comment>
    <comment ref="A33" authorId="0" shapeId="0">
      <text>
        <t>Pełnomocnictwo minimum na rok.</t>
      </text>
    </comment>
    <comment ref="A34" authorId="0" shapeId="0">
      <text>
        <t>Do zapytania ofertowego.</t>
      </text>
    </comment>
    <comment ref="A35" authorId="0" shapeId="0">
      <text>
        <t>Do zapytania ofertowego.</t>
      </text>
    </comment>
    <comment ref="A36" authorId="0" shapeId="0">
      <text>
        <t>Hiszpania ma barierę proceduralną: numer NIF na literę N plus certyfikat cyfrowy. Bez lokalnego partnera przejście tej procedury jest bardzo trudne.</t>
      </text>
    </comment>
    <comment ref="A37" authorId="0" shapeId="0">
      <text>
        <t>Do zapytania ofertowego.</t>
      </text>
    </comment>
    <comment ref="A38" authorId="0" shapeId="0">
      <text>
        <t>Repak wycofuje się z usługi AR od końca 2026 i kieruje właśnie do nich.</t>
      </text>
    </comment>
    <comment ref="A40" authorId="0" shapeId="0">
      <text>
        <t>2 500 zł to około 585 EUR za samą rejestrację we Francji — dla porównania Lizenzero bierze 254–299 EUR za pakiet z mandatem. Polski dostawca kosztuje zwykle więcej niż niemiecki self-service, ale różnica zwraca się na pierwszym pisemku z zagranicznego urzędu, jeśli nie ma się własnego działu compliance.</t>
      </text>
    </comment>
    <comment ref="A41" authorId="0" shapeId="0">
      <text>
        <t>Podobny poziom cen jak MK-Expert.</t>
      </text>
    </comment>
    <comment ref="A42" authorId="0" shapeId="0">
      <text>
        <t>Duży, ugruntowany dostawca, znają realia sprzedaży na marketplace'ach. Naturalny pierwszy kontakt, jeśli chcecie obsługi po polsku. Do zapytania ofertowego.</t>
      </text>
    </comment>
    <comment ref="A43" authorId="0" shapeId="0">
      <text>
        <t>Wygodne, jeśli chce się mieć BDO i rejestracje zagraniczne u jednego dostawcy. Do zapytania ofertowego.</t>
      </text>
    </comment>
    <comment ref="A44" authorId="0" shapeId="0">
      <text>
        <t>Wyspecjalizowani w rejestracjach dla e-commerce.</t>
      </text>
    </comment>
    <comment ref="A45" authorId="0" shapeId="0">
      <text>
        <t>Jedna z niewielu polskich firm deklarujących wprost rolę z art. 45 ust. 3.</t>
      </text>
    </comment>
    <comment ref="A46" authorId="0" shapeId="0">
      <text>
        <t>Do zapytania.</t>
      </text>
    </comment>
    <comment ref="A47" authorId="0" shapeId="0">
      <text>
        <t>Deklarowany zasięg PL, DE, CZ, SK to typowy zestaw dla sprzedaży w Europie Środkowej — warto odpytać o pozostałe kraje.</t>
      </text>
    </comment>
    <comment ref="A49" authorId="0" shapeId="0">
      <text>
        <t>ZANIM ZAPYTASZ O OFERTĘ, SPRAWDŹ PODMIOT. Estoński rejestr (ariregister.rik.ee, nr 17298529, stan 19.08.2026): spółka zarejestrowana 07.08.2025, kapitał 1 EUR, zero pracowników, zero podatków od pracy, brak rejestracji VAT, brak złożonego sprawozdania finansowego, PKD = doradztwo gospodarcze. 18.08.2026 rejestrator wydał OSTRZEŻENIE O WYKREŚLENIU Z REJESTRU (orzeczenie Ä 50288236/M2, brak osoby kontaktowej, termin naprawy 21.11.2026). Adresem rejestrowym jest Lancashire w Anglii, nie Tallinn ze stopki strony. Brak podmiotu w którymkolwiek z 27 państw UE — a mandat dla EPR opakowaniowego zwykle musi pełnić podmiot z danego państwa. Zero niezależnych śladów: brak opinii, brak Trustpilot, brak wzmianek branżowych. Na stronie cennikowej pozostawiony znacznik roboczy „threshold UNVERIFIED — confirm before quoting” i nagłówek „Executive Summary for AI Extractor”. Ceny niespójne między podstronami. Szczegóły i źródła w arkuszu CO ZWERYFIKOWAĆ.</t>
      </text>
    </comment>
  </commentList>
</comment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4"/>
  <sheetViews>
    <sheetView showGridLines="0" workbookViewId="0">
      <selection activeCell="A1" sqref="A1"/>
    </sheetView>
  </sheetViews>
  <sheetFormatPr baseColWidth="8" defaultRowHeight="15"/>
  <cols>
    <col width="3" customWidth="1" style="74" min="1" max="1"/>
    <col width="100" customWidth="1" style="74" min="2" max="2"/>
  </cols>
  <sheetData>
    <row r="2">
      <c r="B2" s="75" t="inlineStr">
        <is>
          <t>JUST IMPROVE</t>
        </is>
      </c>
    </row>
    <row r="3">
      <c r="B3" s="76" t="inlineStr">
        <is>
          <t>PAKIET PPWR</t>
        </is>
      </c>
    </row>
    <row r="5" ht="26" customHeight="1" s="74">
      <c r="B5" s="77" t="inlineStr">
        <is>
          <t>Przedstawiciel EPR — dostawcy i ceny</t>
        </is>
      </c>
    </row>
    <row r="7" ht="46" customHeight="1" s="74">
      <c r="B7" s="78" t="inlineStr">
        <is>
          <t>Kto pełni funkcję upoważnionego przedstawiciela w którym kraju, ile to kosztuje i o co zapytać przed podpisaniem umowy. Dane zebrane ze stron dostawców.</t>
        </is>
      </c>
    </row>
    <row r="10">
      <c r="B10" s="79" t="inlineStr">
        <is>
          <t>Zanim zaczniecie</t>
        </is>
      </c>
    </row>
    <row r="11" ht="26" customHeight="1" s="74">
      <c r="B11" s="80" t="inlineStr">
        <is>
          <t>•  To nie jest ranking ani lista rekomendacji — punkt wyjścia do Waszych własnych zapytań.</t>
        </is>
      </c>
    </row>
    <row r="12" ht="26" customHeight="1" s="74">
      <c r="B12" s="80" t="inlineStr">
        <is>
          <t>•  Z częścią firm kontaktowaliśmy się przy okazji pracy dla klienta, z większością nie.</t>
        </is>
      </c>
    </row>
    <row r="13" ht="26" customHeight="1" s="74">
      <c r="B13" s="80" t="inlineStr">
        <is>
          <t>•  Przed podpisaniem umowy sprawdźcie podmiot w rejestrze — arkusz CO ZWERYFIKOWAĆ mówi, gdzie i czego szukać.</t>
        </is>
      </c>
    </row>
    <row r="14" ht="26" customHeight="1" s="74">
      <c r="B14" s="80" t="inlineStr">
        <is>
          <t>•  Przy jednym lub dwóch krajach zapytajcie też firm lokalnych. Potrafi wyjść taniej niż u pośredników.</t>
        </is>
      </c>
    </row>
    <row r="17">
      <c r="B17" s="79" t="inlineStr">
        <is>
          <t>Just Improve P.S.A. — doradztwo regulacyjne i operacyjne dla firm handlowych i e-commerce.</t>
        </is>
      </c>
    </row>
    <row r="18" ht="30" customHeight="1" s="74">
      <c r="B18" s="80" t="inlineStr">
        <is>
          <t>Pomagamy przejść przez PPWR od początku do końca: ustalić, kto jest wytwórcą, policzyć masy opakowań, przygotować dokumentację i deklaracje oraz zarejestrować się w krajach, do których sprzedajecie.</t>
        </is>
      </c>
    </row>
    <row r="20">
      <c r="B20" s="81" t="inlineStr">
        <is>
          <t>Cały pakiet materiałów i darmowy generator dokumentacji:  justimprove.eu/ppwr</t>
        </is>
      </c>
    </row>
    <row r="21">
      <c r="B21" s="82" t="inlineStr">
        <is>
          <t>Pytania, wycena wdrożenia, nietypowa sytuacja:  kontakt@justimprove.eu</t>
        </is>
      </c>
    </row>
    <row r="22" ht="26" customHeight="1" s="74">
      <c r="B22" s="83" t="inlineStr">
        <is>
          <t>Materiały udostępniamy bezpłatnie i bez zapisów. Jeżeli okażą się przydatne — najbardziej pomoże nam, jeśli podacie je dalej.</t>
        </is>
      </c>
    </row>
    <row r="24">
      <c r="B24" s="84" t="inlineStr">
        <is>
          <t>Materiał ma charakter informacyjny i nie stanowi porady prawnej. Stan prawny: 22 sierpnia 2026 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 filterMode="0">
    <tabColor rgb="FF1F3864"/>
    <outlinePr summaryBelow="1" summaryRight="1"/>
    <pageSetUpPr fitToPage="0"/>
  </sheetPr>
  <dimension ref="A1:B49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6" customWidth="1" style="85" min="1" max="1"/>
    <col width="106" customWidth="1" style="85" min="2" max="2"/>
  </cols>
  <sheetData>
    <row r="1" ht="25.5" customHeight="1" s="74">
      <c r="A1" s="86" t="inlineStr">
        <is>
          <t>PRZEDSTAWICIEL PPWR — KTO, W KTÓRYM KRAJU, ZA ILE</t>
        </is>
      </c>
    </row>
    <row r="2" ht="15.75" customHeight="1" s="74">
      <c r="A2" s="87" t="inlineStr">
        <is>
          <t>Zestawienie 39 dostawców i 27 państw Unii · wszystkie dane z publicznych stron dostawców, odczyt sierpień 2026</t>
        </is>
      </c>
    </row>
    <row r="4" ht="19.5" customHeight="1" s="74">
      <c r="A4" s="88" t="inlineStr">
        <is>
          <t>PO CO TEN PLIK</t>
        </is>
      </c>
    </row>
    <row r="5" ht="48.75" customHeight="1" s="74">
      <c r="A5" s="89" t="inlineStr">
        <is>
          <t>Rozporządzenie PPWR (UE) 2025/40 obowiązuje od 12 sierpnia 2026. Art. 45 ust. 3 wymaga upoważnionego przedstawiciela w każdym państwie członkowskim, w którym firma udostępnia opakowania na rynku, a nie ma tam siedziby. Dostawców tej usługi jest kilkadziesiąt. Większość nie publikuje ani ceny, ani listy krajów, a część sprzedaje pod tą nazwą coś innego. Kontaktowanie się z każdym po ofertę to tygodnie pracy.</t>
        </is>
      </c>
    </row>
    <row r="6" ht="24" customHeight="1" s="74">
      <c r="A6" s="89" t="inlineStr">
        <is>
          <t>Ten plik ma to skrócić. Pokazuje, kto ma POTWIERDZONY zasięg i jawną cenę, kogo trzeba DOPYTAĆ — i o co dokładnie zapytać.</t>
        </is>
      </c>
    </row>
    <row r="8" ht="19.5" customHeight="1" s="74">
      <c r="A8" s="88" t="inlineStr">
        <is>
          <t>ZASTRZEŻENIE — przeczytaj przed użyciem</t>
        </is>
      </c>
    </row>
    <row r="9" ht="36" customHeight="1" s="74">
      <c r="A9" s="90" t="inlineStr">
        <is>
          <t>Just Improve nie współpracuje z żadną z wymienionych firm, nie otrzymuje prowizji ani wynagrodzenia za polecenia i nie jest niczyim partnerem handlowym. Kolejność w zestawieniu wynika z szerokości potwierdzonego zasięgu i jawności cennika, nie z żadnej umowy.</t>
        </is>
      </c>
    </row>
    <row r="10" ht="36" customHeight="1" s="74">
      <c r="A10" s="89" t="inlineStr">
        <is>
          <t>To zestawienie informacji publicznie dostępnych na stronach dostawców. Nie jest rekomendacją wyboru ani poradą prawną. Ceny i zakres usług zmieniają się — przed decyzją potwierdź wszystko u dostawcy. Znak zapytania w polu znaczy dokładnie tyle: nie udało się tego ustalić ze strony i trzeba zapytać wprost. NIE znaczy „nie obsługują”.</t>
        </is>
      </c>
    </row>
    <row r="12" ht="19.5" customHeight="1" s="74">
      <c r="A12" s="88" t="inlineStr">
        <is>
          <t>LEGENDA — arkusz MACIERZ</t>
        </is>
      </c>
    </row>
    <row r="13" ht="24" customHeight="1" s="74">
      <c r="A13" s="91" t="inlineStr">
        <is>
          <t>✓  ZIELONY</t>
        </is>
      </c>
      <c r="B13" s="92" t="inlineStr">
        <is>
          <t>POTWIERDZONE. Firma pisze na swojej stronie, że pełni funkcję przedstawiciela w tym kraju — z listą krajów albo z osobną stroną/produktem dla tego rynku.</t>
        </is>
      </c>
    </row>
    <row r="14" ht="36" customHeight="1" s="74">
      <c r="A14" s="93" t="inlineStr">
        <is>
          <t>?  ŻÓŁTY</t>
        </is>
      </c>
      <c r="B14" s="92" t="inlineStr">
        <is>
          <t>DO DOPYTANIA. Nie udało się tego ustalić ze strony. Firma może ten kraj obsługiwać — po prostu tego nie publikuje, albo publikuje listę, na której tego kraju nie ma. Trzeba zapytać wprost: „czy w kraju X pełnią Państwo funkcję przedstawiciela i za ile?”</t>
        </is>
      </c>
    </row>
    <row r="15" ht="36" customHeight="1" s="74">
      <c r="A15" s="94" t="inlineStr">
        <is>
          <t>✗  CZERWONY</t>
        </is>
      </c>
      <c r="B15" s="92" t="inlineStr">
        <is>
          <t>Firma SAMA pisze wprost, że dziś tej usługi w tym kraju nie świadczy. Występuje w jednym wierszu — Green Dot Rep, który podaje: „obecnie oferujemy usługę przedstawiciela dla Niemiec; od 2027 zaoferujemy kolejne”. Nigdzie indziej nie stawiam twierdzenia negatywnego.</t>
        </is>
      </c>
    </row>
    <row r="16" ht="24" customHeight="1" s="74">
      <c r="A16" s="95" t="inlineStr">
        <is>
          <t>–  SZARY</t>
        </is>
      </c>
      <c r="B16" s="92" t="inlineStr">
        <is>
          <t>Poza deklarowanym obszarem działania. Dotyczy dostawców, którzy sami określają się jako firmy jednego rynku — nie ma sensu pytać ich o pozostałe kraje.</t>
        </is>
      </c>
    </row>
    <row r="18" ht="19.5" customHeight="1" s="74">
      <c r="A18" s="88" t="inlineStr">
        <is>
          <t>KOLOR NAGŁÓWKA KOLUMNY = CZY PRZEDSTAWICIEL JEST W TYM KRAJU WYMAGANY</t>
        </is>
      </c>
    </row>
    <row r="19" ht="24" customHeight="1" s="74">
      <c r="A19" s="96" t="inlineStr">
        <is>
          <t>Czerwony</t>
        </is>
      </c>
      <c r="B19" s="92" t="inlineStr">
        <is>
          <t>Wymagany. 16 krajów: Austria, Belgia, Chorwacja, Dania, Estonia, Finlandia, Francja, Hiszpania, Malta, Niemcy, Polska, Portugalia, Słowacja, Słowenia, Szwecja, Węgry.</t>
        </is>
      </c>
    </row>
    <row r="20" ht="36" customHeight="1" s="74">
      <c r="A20" s="97" t="inlineStr">
        <is>
          <t>Granatowy</t>
        </is>
      </c>
      <c r="B20" s="92" t="inlineStr">
        <is>
          <t>Wymagany warunkowo albo niejasno. 6 krajów: Bułgaria, Czechy, Grecja, Irlandia, Łotwa, Rumunia. Gdzieś jest fakultatywny wg ustawy krajowej, gdzieś nie ma jeszcze procedury, a gdzieś PPWR wymusza go ponad prawo krajowe.</t>
        </is>
      </c>
    </row>
    <row r="21" ht="36" customHeight="1" s="74">
      <c r="A21" s="98" t="inlineStr">
        <is>
          <t>Zielony</t>
        </is>
      </c>
      <c r="B21" s="92" t="inlineStr">
        <is>
          <t>Niewymagany wg prawa krajowego. 5 krajów: Cypr, Holandia (poniżej 50 t rocznie), Litwa, Luksemburg, Włochy (wystarczy adres do doręczeń). Tu przedstawiciel to wygoda, nie obowiązek — i nie ma po co za niego płacić.</t>
        </is>
      </c>
    </row>
    <row r="22" ht="24" customHeight="1" s="74">
      <c r="A22" s="99" t="inlineStr">
        <is>
          <t>Najedź kursorem na kod kraju w arkuszu MACIERZ — dymek pokazuje status obowiązku i częstotliwość raportowania. Najedź na nazwę firmy — dymek pokazuje uwagi i zastrzeżenia.</t>
        </is>
      </c>
    </row>
    <row r="24" ht="19.5" customHeight="1" s="74">
      <c r="A24" s="88" t="inlineStr">
        <is>
          <t>CO ZAWIERAJĄ ARKUSZE</t>
        </is>
      </c>
    </row>
    <row r="25" ht="24" customHeight="1" s="74">
      <c r="A25" s="100" t="inlineStr">
        <is>
          <t>MACIERZ</t>
        </is>
      </c>
      <c r="B25" s="92" t="inlineStr">
        <is>
          <t>39 firm × 27 państw UE. Na górze dostawcy z najszerszym potwierdzonym zasięgiem, niżej ci z jednym rynkiem, firmy z Polski i na końcu jedna pozycja wymagająca sprawdzenia podmiotu.</t>
        </is>
      </c>
    </row>
    <row r="26" ht="24" customHeight="1" s="74">
      <c r="A26" s="100" t="inlineStr">
        <is>
          <t>OPŁATY</t>
        </is>
      </c>
      <c r="B26" s="92" t="inlineStr">
        <is>
          <t>Ta sama lista firm z cenami: ile za przedstawiciela, co jest w cenie, opłata wdrożeniowa, panel, źródło kwoty. Gdzie ceny nie ma — napisane wprost, że nie ma. Na końcu ranking najtańszych jawnych stawek.</t>
        </is>
      </c>
    </row>
    <row r="27" ht="48.75" customHeight="1" s="74">
      <c r="A27" s="100" t="inlineStr">
        <is>
          <t>CO ZAPYTAĆ</t>
        </is>
      </c>
      <c r="B27" s="92" t="inlineStr">
        <is>
          <t>56 pytań w ośmiu sekcjach — od „w których krajach są Państwo przedstawicielem sami” do „jakie prawo jest właściwe dla umowy”. Ostatnia sekcja to instrukcja, jak sprawdzić samego dostawcę w rejestrach, zanim się z nim podpisze umowę. Wyślij ten sam zestaw do wszystkich, żeby porównywać na tych samych warunkach. Na końcu cztery legalne sposoby, żeby przedstawiciela nie potrzebować.</t>
        </is>
      </c>
    </row>
    <row r="28" ht="36" customHeight="1" s="74">
      <c r="A28" s="100" t="inlineStr">
        <is>
          <t>CO ZWERYFIKOWAĆ</t>
        </is>
      </c>
      <c r="B28" s="92" t="inlineStr">
        <is>
          <t>12 pozycji, u których to, co widać na stronie, nie odpowiada wprost mandatowi z art. 45 ust. 3 — bo firma sprzedaje dokumentację, software albo przedstawiciela produktowego. Przy każdej: co znaleźliśmy i o co dopytać.</t>
        </is>
      </c>
    </row>
    <row r="29" ht="36" customHeight="1" s="74">
      <c r="A29" s="100" t="inlineStr">
        <is>
          <t>KOSZT — LIZENZERO</t>
        </is>
      </c>
      <c r="B29" s="92" t="inlineStr">
        <is>
          <t>Realny odczyt ich kalkulatora dla 28 rynków na trzech progach wolumenu: 100 kg kartonu + 10 kg folii, dziesięć razy więcej i sto razy więcej. Nie szacunki — wynik przejścia pełnej ścieżki kreatora. Pokazuje, jak koszt zachowuje się przy wzroście skali, a to jest inaczej, niż większość ludzi zakłada.</t>
        </is>
      </c>
    </row>
    <row r="31" ht="19.5" customHeight="1" s="74">
      <c r="A31" s="88" t="inlineStr">
        <is>
          <t>CZTERY RZECZY, KTÓRE WYSZŁY PRZY WERYFIKACJI</t>
        </is>
      </c>
    </row>
    <row r="32" ht="48.75" customHeight="1" s="74">
      <c r="A32" s="100" t="inlineStr">
        <is>
          <t>1. Cena mandatu ≠ cena obsługi kraju</t>
        </is>
      </c>
      <c r="B32" s="92" t="inlineStr">
        <is>
          <t>To dwie różne rzeczy i najczęstsze źródło błędnych wniosków. AuthoriseMe i ERP sprzedają SAM MANDAT — do tego trzeba osobno kupić uczestnictwo w krajowej organizacji odzysku. Lizenzero, VATAi i EcoComply sprzedają PAKIET, w którym organizacja odzysku i sprawozdawczość już są. Zestawianie 79 EUR z 254 EUR bez tego rozróżnienia nie ma sensu.</t>
        </is>
      </c>
    </row>
    <row r="33" ht="36" customHeight="1" s="74">
      <c r="A33" s="100" t="inlineStr">
        <is>
          <t>2. Najtańszy jawny mandat: 79 EUR</t>
        </is>
      </c>
      <c r="B33" s="92" t="inlineStr">
        <is>
          <t>ERP z grupy Landbell sprzedaje mandat na Austrię za 79 EUR w otwartym sklepie Click &amp; Comply, jako zwykły artykuł z numerem katalogowym. To około 3,5 raza mniej niż najbliższa konkurencja za ten sam kraj. Warto zapytać, czy mają analogiczne artykuły na pozostałe rynki.</t>
        </is>
      </c>
    </row>
    <row r="34" ht="48.75" customHeight="1" s="74">
      <c r="A34" s="100" t="inlineStr">
        <is>
          <t>3. Sprawdź podmiot, nie tylko cennik</t>
        </is>
      </c>
      <c r="B34" s="92" t="inlineStr">
        <is>
          <t>Jeden z dostawców z najbardziej rozbudowanym publicznym cennikiem — Eldris — okazał się po sprawdzeniu w rejestrze jednoosobową spółką z kapitałem 1 EUR, bez pracowników, bez złożonego sprawozdania finansowego, z wydanym dzień wcześniej ostrzeżeniem o wykreśleniu z rejestru. Ładny cennik nie jest dowodem, że firma istnieje. Jak to sprawdzić w piętnaście minut — sekcja H w arkuszu CO ZAPYTAĆ.</t>
        </is>
      </c>
    </row>
    <row r="35" ht="36" customHeight="1" s="74">
      <c r="A35" s="100" t="inlineStr">
        <is>
          <t>4. Uwaga na to samo słowo w dwóch znaczeniach</t>
        </is>
      </c>
      <c r="B35" s="92" t="inlineStr">
        <is>
          <t>U części dostawców „upoważniony przedstawiciel” w cenniku oznacza przedstawiciela PRODUKTOWEGO — dla GPSR, oznaczenia CE i nadzoru rynku. To inna rola prawna niż mandat z art. 45 ust. 3 PPWR i inne ceny. Przy porównywaniu ofert zawsze dopytać, o którą rolę chodzi.</t>
        </is>
      </c>
    </row>
    <row r="37" ht="19.5" customHeight="1" s="74">
      <c r="A37" s="88" t="inlineStr">
        <is>
          <t>RYZYKO REGULACYJNE — WPŁYWA NA TO, JAK DŁUGĄ UMOWĘ PODPISAĆ</t>
        </is>
      </c>
    </row>
    <row r="38" ht="48.75" customHeight="1" s="74">
      <c r="A38" s="89" t="inlineStr">
        <is>
          <t>Komisja Europejska złożyła wniosek o zawieszenie obowiązku z art. 45 ust. 3. Komisja ENVI Parlamentu przygotowała węższą wersję: zawieszenie tylko dla mikro i małych przedsiębiorstw (do 49 osób i 10 mln EUR obrotu), z utrzymaniem wymogu dla producentów z krajów trzecich i powiązaniem z przyszłym Circular Economy Act. Głosowanie w komisji spodziewane około 1 października 2026.</t>
        </is>
      </c>
    </row>
    <row r="39" ht="36" customHeight="1" s="74">
      <c r="A39" s="90" t="inlineStr">
        <is>
          <t>STAN NA DZIŚ: obowiązek OBOWIĄZUJE od 12 sierpnia 2026. Zawieszenie to projekt, nie prawo — nie da się na nim opierać decyzji o niewyznaczaniu przedstawiciela. Wniosek praktyczny jest inny: negocjować umowy z możliwością wypowiedzenia po roku i uważać na dostawców z umowami dwuletnimi. Źródło: expra.eu, 29 czerwca 2026.</t>
        </is>
      </c>
    </row>
    <row r="41" ht="19.5" customHeight="1" s="74">
      <c r="A41" s="88" t="inlineStr">
        <is>
          <t>METODA</t>
        </is>
      </c>
    </row>
    <row r="42" ht="36" customHeight="1" s="74">
      <c r="A42" s="89" t="inlineStr">
        <is>
          <t>Wszystkie ceny pochodzą ze stron dostawców odczytanych w sierpniu 2026 — żadna nie jest szacowana ani interpolowana. Kolumna „Źródło ceny” w arkuszu OPŁATY zawiera adres, z którego pochodzi kwota. Gdzie dostawca podaje cenę „od” — jest to oznaczone. Wszystkie kwoty netto; waluta podana wprost, domyślnie EUR.</t>
        </is>
      </c>
    </row>
    <row r="43" ht="36" customHeight="1" s="74">
      <c r="A43" s="89" t="inlineStr">
        <is>
          <t>Zasada, którą trzymam konsekwentnie: nie twierdzę, że firma czegoś NIE robi, tylko dlatego, że nie znalazłem tego na stronie. Takie pola są żółte i znaczą „dopytać”. Czerwony pojawia się wyłącznie tam, gdzie firma sama pisze o ograniczeniu.</t>
        </is>
      </c>
    </row>
    <row r="45" ht="15" customHeight="1" s="74">
      <c r="A45" s="101" t="inlineStr">
        <is>
          <t>Opracowanie: Just Improve P.S.A. · stan wiedzy: 19 sierpnia 2026 · dokument informacyjny, nie porada prawna</t>
        </is>
      </c>
    </row>
    <row r="48">
      <c r="A48" s="102" t="inlineStr">
        <is>
          <t>Just Improve P.S.A.  ·  justimprove.eu/ppwr  ·  kontakt@justimprove.eu</t>
        </is>
      </c>
    </row>
    <row r="49">
      <c r="A49" s="103" t="inlineStr">
        <is>
          <t>Materiał informacyjny, nie stanowi porady prawnej. Stan prawny: 22 sierpnia 2026 r.</t>
        </is>
      </c>
    </row>
  </sheetData>
  <mergeCells count="20">
    <mergeCell ref="A24:B24"/>
    <mergeCell ref="A45:B45"/>
    <mergeCell ref="A1:B1"/>
    <mergeCell ref="A6:B6"/>
    <mergeCell ref="A41:B41"/>
    <mergeCell ref="A37:B37"/>
    <mergeCell ref="A18:B18"/>
    <mergeCell ref="A12:B12"/>
    <mergeCell ref="A2:B2"/>
    <mergeCell ref="A5:B5"/>
    <mergeCell ref="A42:B42"/>
    <mergeCell ref="A8:B8"/>
    <mergeCell ref="A22:B22"/>
    <mergeCell ref="A4:B4"/>
    <mergeCell ref="A38:B38"/>
    <mergeCell ref="A43:B43"/>
    <mergeCell ref="A10:B10"/>
    <mergeCell ref="A9:B9"/>
    <mergeCell ref="A31:B31"/>
    <mergeCell ref="A39:B39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tabColor rgb="FFC55A11"/>
    <outlinePr summaryBelow="1" summaryRight="1"/>
    <pageSetUpPr fitToPage="0"/>
  </sheetPr>
  <dimension ref="A1:AD6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40" customWidth="1" style="85" min="1" max="1"/>
    <col width="7" customWidth="1" style="85" min="2" max="2"/>
    <col width="27" customWidth="1" style="85" min="3" max="3"/>
    <col width="4.4" customWidth="1" style="85" min="4" max="30"/>
  </cols>
  <sheetData>
    <row r="1" ht="25.5" customHeight="1" s="74">
      <c r="A1" s="86" t="inlineStr">
        <is>
          <t>KTO JEST PRZEDSTAWICIELEM PPWR W KTÓRYM KRAJU</t>
        </is>
      </c>
    </row>
    <row r="2" ht="15.75" customHeight="1" s="74">
      <c r="A2" s="87" t="inlineStr">
        <is>
          <t>✓ potwierdzone na stronie dostawcy · ? do dopytania — nie udało się ustalić · ✗ firma sama pisze, że dziś nie · – poza jej obszarem działania</t>
        </is>
      </c>
    </row>
    <row r="4" ht="19.5" customHeight="1" s="74">
      <c r="A4" s="104" t="inlineStr">
        <is>
          <t>FIRMA</t>
        </is>
      </c>
      <c r="B4" s="104" t="inlineStr">
        <is>
          <t>KRAJ</t>
        </is>
      </c>
      <c r="C4" s="104" t="inlineStr">
        <is>
          <t>CO WIEMY O ZASIĘGU</t>
        </is>
      </c>
      <c r="D4" s="105" t="inlineStr">
        <is>
          <t>AT</t>
        </is>
      </c>
      <c r="E4" s="105" t="inlineStr">
        <is>
          <t>BE</t>
        </is>
      </c>
      <c r="F4" s="106" t="inlineStr">
        <is>
          <t>BG</t>
        </is>
      </c>
      <c r="G4" s="105" t="inlineStr">
        <is>
          <t>HR</t>
        </is>
      </c>
      <c r="H4" s="107" t="inlineStr">
        <is>
          <t>CY</t>
        </is>
      </c>
      <c r="I4" s="106" t="inlineStr">
        <is>
          <t>CZ</t>
        </is>
      </c>
      <c r="J4" s="105" t="inlineStr">
        <is>
          <t>DK</t>
        </is>
      </c>
      <c r="K4" s="105" t="inlineStr">
        <is>
          <t>EE</t>
        </is>
      </c>
      <c r="L4" s="105" t="inlineStr">
        <is>
          <t>FI</t>
        </is>
      </c>
      <c r="M4" s="105" t="inlineStr">
        <is>
          <t>FR</t>
        </is>
      </c>
      <c r="N4" s="106" t="inlineStr">
        <is>
          <t>GR</t>
        </is>
      </c>
      <c r="O4" s="105" t="inlineStr">
        <is>
          <t>ES</t>
        </is>
      </c>
      <c r="P4" s="107" t="inlineStr">
        <is>
          <t>NL</t>
        </is>
      </c>
      <c r="Q4" s="106" t="inlineStr">
        <is>
          <t>IE</t>
        </is>
      </c>
      <c r="R4" s="107" t="inlineStr">
        <is>
          <t>LT</t>
        </is>
      </c>
      <c r="S4" s="107" t="inlineStr">
        <is>
          <t>LU</t>
        </is>
      </c>
      <c r="T4" s="106" t="inlineStr">
        <is>
          <t>LV</t>
        </is>
      </c>
      <c r="U4" s="105" t="inlineStr">
        <is>
          <t>MT</t>
        </is>
      </c>
      <c r="V4" s="105" t="inlineStr">
        <is>
          <t>DE</t>
        </is>
      </c>
      <c r="W4" s="105" t="inlineStr">
        <is>
          <t>PL</t>
        </is>
      </c>
      <c r="X4" s="105" t="inlineStr">
        <is>
          <t>PT</t>
        </is>
      </c>
      <c r="Y4" s="106" t="inlineStr">
        <is>
          <t>RO</t>
        </is>
      </c>
      <c r="Z4" s="105" t="inlineStr">
        <is>
          <t>SK</t>
        </is>
      </c>
      <c r="AA4" s="105" t="inlineStr">
        <is>
          <t>SI</t>
        </is>
      </c>
      <c r="AB4" s="105" t="inlineStr">
        <is>
          <t>SE</t>
        </is>
      </c>
      <c r="AC4" s="105" t="inlineStr">
        <is>
          <t>HU</t>
        </is>
      </c>
      <c r="AD4" s="107" t="inlineStr">
        <is>
          <t>IT</t>
        </is>
      </c>
    </row>
    <row r="5" ht="18.75" customHeight="1" s="74">
      <c r="A5" s="108" t="inlineStr">
        <is>
          <t>NAJSZERSZY POTWIERDZONY ZASIĘG — 27 krajów UE, jawna cena, jeden panel</t>
        </is>
      </c>
    </row>
    <row r="6" ht="16.5" customHeight="1" s="74">
      <c r="A6" s="109" t="inlineStr">
        <is>
          <t>Lizenzero (Interzero)</t>
        </is>
      </c>
      <c r="B6" s="110" t="inlineStr">
        <is>
          <t>DE</t>
        </is>
      </c>
      <c r="C6" s="111" t="inlineStr">
        <is>
          <t>wszystkie 27 krajów UE potwierdzone</t>
        </is>
      </c>
      <c r="D6" s="112" t="inlineStr">
        <is>
          <t>✓</t>
        </is>
      </c>
      <c r="E6" s="112" t="inlineStr">
        <is>
          <t>✓</t>
        </is>
      </c>
      <c r="F6" s="112" t="inlineStr">
        <is>
          <t>✓</t>
        </is>
      </c>
      <c r="G6" s="112" t="inlineStr">
        <is>
          <t>✓</t>
        </is>
      </c>
      <c r="H6" s="112" t="inlineStr">
        <is>
          <t>✓</t>
        </is>
      </c>
      <c r="I6" s="112" t="inlineStr">
        <is>
          <t>✓</t>
        </is>
      </c>
      <c r="J6" s="112" t="inlineStr">
        <is>
          <t>✓</t>
        </is>
      </c>
      <c r="K6" s="112" t="inlineStr">
        <is>
          <t>✓</t>
        </is>
      </c>
      <c r="L6" s="112" t="inlineStr">
        <is>
          <t>✓</t>
        </is>
      </c>
      <c r="M6" s="112" t="inlineStr">
        <is>
          <t>✓</t>
        </is>
      </c>
      <c r="N6" s="112" t="inlineStr">
        <is>
          <t>✓</t>
        </is>
      </c>
      <c r="O6" s="112" t="inlineStr">
        <is>
          <t>✓</t>
        </is>
      </c>
      <c r="P6" s="112" t="inlineStr">
        <is>
          <t>✓</t>
        </is>
      </c>
      <c r="Q6" s="112" t="inlineStr">
        <is>
          <t>✓</t>
        </is>
      </c>
      <c r="R6" s="112" t="inlineStr">
        <is>
          <t>✓</t>
        </is>
      </c>
      <c r="S6" s="112" t="inlineStr">
        <is>
          <t>✓</t>
        </is>
      </c>
      <c r="T6" s="112" t="inlineStr">
        <is>
          <t>✓</t>
        </is>
      </c>
      <c r="U6" s="112" t="inlineStr">
        <is>
          <t>✓</t>
        </is>
      </c>
      <c r="V6" s="112" t="inlineStr">
        <is>
          <t>✓</t>
        </is>
      </c>
      <c r="W6" s="112" t="inlineStr">
        <is>
          <t>✓</t>
        </is>
      </c>
      <c r="X6" s="112" t="inlineStr">
        <is>
          <t>✓</t>
        </is>
      </c>
      <c r="Y6" s="112" t="inlineStr">
        <is>
          <t>✓</t>
        </is>
      </c>
      <c r="Z6" s="112" t="inlineStr">
        <is>
          <t>✓</t>
        </is>
      </c>
      <c r="AA6" s="112" t="inlineStr">
        <is>
          <t>✓</t>
        </is>
      </c>
      <c r="AB6" s="112" t="inlineStr">
        <is>
          <t>✓</t>
        </is>
      </c>
      <c r="AC6" s="112" t="inlineStr">
        <is>
          <t>✓</t>
        </is>
      </c>
      <c r="AD6" s="112" t="inlineStr">
        <is>
          <t>✓</t>
        </is>
      </c>
    </row>
    <row r="7" ht="18.75" customHeight="1" s="74">
      <c r="A7" s="113" t="inlineStr">
        <is>
          <t>A. POTWIERDZONA LISTA KRAJÓW — poza nią trzeba dopytać</t>
        </is>
      </c>
    </row>
    <row r="8" ht="16.5" customHeight="1" s="74">
      <c r="A8" s="109" t="inlineStr">
        <is>
          <t>AVASK</t>
        </is>
      </c>
      <c r="B8" s="110" t="inlineStr">
        <is>
          <t>UK</t>
        </is>
      </c>
      <c r="C8" s="111" t="inlineStr">
        <is>
          <t>10 potwierdz. + 17 do dopytania</t>
        </is>
      </c>
      <c r="D8" s="112" t="inlineStr">
        <is>
          <t>✓</t>
        </is>
      </c>
      <c r="E8" s="112" t="inlineStr">
        <is>
          <t>✓</t>
        </is>
      </c>
      <c r="F8" s="114" t="inlineStr">
        <is>
          <t>?</t>
        </is>
      </c>
      <c r="G8" s="114" t="inlineStr">
        <is>
          <t>?</t>
        </is>
      </c>
      <c r="H8" s="114" t="inlineStr">
        <is>
          <t>?</t>
        </is>
      </c>
      <c r="I8" s="114" t="inlineStr">
        <is>
          <t>?</t>
        </is>
      </c>
      <c r="J8" s="114" t="inlineStr">
        <is>
          <t>?</t>
        </is>
      </c>
      <c r="K8" s="114" t="inlineStr">
        <is>
          <t>?</t>
        </is>
      </c>
      <c r="L8" s="114" t="inlineStr">
        <is>
          <t>?</t>
        </is>
      </c>
      <c r="M8" s="112" t="inlineStr">
        <is>
          <t>✓</t>
        </is>
      </c>
      <c r="N8" s="114" t="inlineStr">
        <is>
          <t>?</t>
        </is>
      </c>
      <c r="O8" s="112" t="inlineStr">
        <is>
          <t>✓</t>
        </is>
      </c>
      <c r="P8" s="112" t="inlineStr">
        <is>
          <t>✓</t>
        </is>
      </c>
      <c r="Q8" s="112" t="inlineStr">
        <is>
          <t>✓</t>
        </is>
      </c>
      <c r="R8" s="114" t="inlineStr">
        <is>
          <t>?</t>
        </is>
      </c>
      <c r="S8" s="114" t="inlineStr">
        <is>
          <t>?</t>
        </is>
      </c>
      <c r="T8" s="114" t="inlineStr">
        <is>
          <t>?</t>
        </is>
      </c>
      <c r="U8" s="114" t="inlineStr">
        <is>
          <t>?</t>
        </is>
      </c>
      <c r="V8" s="112" t="inlineStr">
        <is>
          <t>✓</t>
        </is>
      </c>
      <c r="W8" s="112" t="inlineStr">
        <is>
          <t>✓</t>
        </is>
      </c>
      <c r="X8" s="114" t="inlineStr">
        <is>
          <t>?</t>
        </is>
      </c>
      <c r="Y8" s="114" t="inlineStr">
        <is>
          <t>?</t>
        </is>
      </c>
      <c r="Z8" s="114" t="inlineStr">
        <is>
          <t>?</t>
        </is>
      </c>
      <c r="AA8" s="114" t="inlineStr">
        <is>
          <t>?</t>
        </is>
      </c>
      <c r="AB8" s="112" t="inlineStr">
        <is>
          <t>✓</t>
        </is>
      </c>
      <c r="AC8" s="114" t="inlineStr">
        <is>
          <t>?</t>
        </is>
      </c>
      <c r="AD8" s="112" t="inlineStr">
        <is>
          <t>✓</t>
        </is>
      </c>
    </row>
    <row r="9" ht="16.5" customHeight="1" s="74">
      <c r="A9" s="109" t="inlineStr">
        <is>
          <t>AuthoriseMe (Raan Group / Circular Pro)</t>
        </is>
      </c>
      <c r="B9" s="110" t="inlineStr">
        <is>
          <t>AT</t>
        </is>
      </c>
      <c r="C9" s="111" t="inlineStr">
        <is>
          <t>4 potwierdz. + 23 do dopytania</t>
        </is>
      </c>
      <c r="D9" s="112" t="inlineStr">
        <is>
          <t>✓</t>
        </is>
      </c>
      <c r="E9" s="114" t="inlineStr">
        <is>
          <t>?</t>
        </is>
      </c>
      <c r="F9" s="114" t="inlineStr">
        <is>
          <t>?</t>
        </is>
      </c>
      <c r="G9" s="114" t="inlineStr">
        <is>
          <t>?</t>
        </is>
      </c>
      <c r="H9" s="114" t="inlineStr">
        <is>
          <t>?</t>
        </is>
      </c>
      <c r="I9" s="112" t="inlineStr">
        <is>
          <t>✓</t>
        </is>
      </c>
      <c r="J9" s="114" t="inlineStr">
        <is>
          <t>?</t>
        </is>
      </c>
      <c r="K9" s="114" t="inlineStr">
        <is>
          <t>?</t>
        </is>
      </c>
      <c r="L9" s="114" t="inlineStr">
        <is>
          <t>?</t>
        </is>
      </c>
      <c r="M9" s="114" t="inlineStr">
        <is>
          <t>?</t>
        </is>
      </c>
      <c r="N9" s="114" t="inlineStr">
        <is>
          <t>?</t>
        </is>
      </c>
      <c r="O9" s="112" t="inlineStr">
        <is>
          <t>✓</t>
        </is>
      </c>
      <c r="P9" s="114" t="inlineStr">
        <is>
          <t>?</t>
        </is>
      </c>
      <c r="Q9" s="114" t="inlineStr">
        <is>
          <t>?</t>
        </is>
      </c>
      <c r="R9" s="114" t="inlineStr">
        <is>
          <t>?</t>
        </is>
      </c>
      <c r="S9" s="114" t="inlineStr">
        <is>
          <t>?</t>
        </is>
      </c>
      <c r="T9" s="114" t="inlineStr">
        <is>
          <t>?</t>
        </is>
      </c>
      <c r="U9" s="114" t="inlineStr">
        <is>
          <t>?</t>
        </is>
      </c>
      <c r="V9" s="114" t="inlineStr">
        <is>
          <t>?</t>
        </is>
      </c>
      <c r="W9" s="114" t="inlineStr">
        <is>
          <t>?</t>
        </is>
      </c>
      <c r="X9" s="114" t="inlineStr">
        <is>
          <t>?</t>
        </is>
      </c>
      <c r="Y9" s="114" t="inlineStr">
        <is>
          <t>?</t>
        </is>
      </c>
      <c r="Z9" s="112" t="inlineStr">
        <is>
          <t>✓</t>
        </is>
      </c>
      <c r="AA9" s="114" t="inlineStr">
        <is>
          <t>?</t>
        </is>
      </c>
      <c r="AB9" s="114" t="inlineStr">
        <is>
          <t>?</t>
        </is>
      </c>
      <c r="AC9" s="114" t="inlineStr">
        <is>
          <t>?</t>
        </is>
      </c>
      <c r="AD9" s="114" t="inlineStr">
        <is>
          <t>?</t>
        </is>
      </c>
    </row>
    <row r="10" ht="16.5" customHeight="1" s="74">
      <c r="A10" s="109" t="inlineStr">
        <is>
          <t>VATAi</t>
        </is>
      </c>
      <c r="B10" s="110" t="inlineStr">
        <is>
          <t>CN</t>
        </is>
      </c>
      <c r="C10" s="111" t="inlineStr">
        <is>
          <t>7 potwierdz. + 20 do dopytania</t>
        </is>
      </c>
      <c r="D10" s="112" t="inlineStr">
        <is>
          <t>✓</t>
        </is>
      </c>
      <c r="E10" s="114" t="inlineStr">
        <is>
          <t>?</t>
        </is>
      </c>
      <c r="F10" s="114" t="inlineStr">
        <is>
          <t>?</t>
        </is>
      </c>
      <c r="G10" s="114" t="inlineStr">
        <is>
          <t>?</t>
        </is>
      </c>
      <c r="H10" s="114" t="inlineStr">
        <is>
          <t>?</t>
        </is>
      </c>
      <c r="I10" s="114" t="inlineStr">
        <is>
          <t>?</t>
        </is>
      </c>
      <c r="J10" s="114" t="inlineStr">
        <is>
          <t>?</t>
        </is>
      </c>
      <c r="K10" s="114" t="inlineStr">
        <is>
          <t>?</t>
        </is>
      </c>
      <c r="L10" s="114" t="inlineStr">
        <is>
          <t>?</t>
        </is>
      </c>
      <c r="M10" s="112" t="inlineStr">
        <is>
          <t>✓</t>
        </is>
      </c>
      <c r="N10" s="114" t="inlineStr">
        <is>
          <t>?</t>
        </is>
      </c>
      <c r="O10" s="112" t="inlineStr">
        <is>
          <t>✓</t>
        </is>
      </c>
      <c r="P10" s="114" t="inlineStr">
        <is>
          <t>?</t>
        </is>
      </c>
      <c r="Q10" s="114" t="inlineStr">
        <is>
          <t>?</t>
        </is>
      </c>
      <c r="R10" s="114" t="inlineStr">
        <is>
          <t>?</t>
        </is>
      </c>
      <c r="S10" s="114" t="inlineStr">
        <is>
          <t>?</t>
        </is>
      </c>
      <c r="T10" s="114" t="inlineStr">
        <is>
          <t>?</t>
        </is>
      </c>
      <c r="U10" s="114" t="inlineStr">
        <is>
          <t>?</t>
        </is>
      </c>
      <c r="V10" s="112" t="inlineStr">
        <is>
          <t>✓</t>
        </is>
      </c>
      <c r="W10" s="112" t="inlineStr">
        <is>
          <t>✓</t>
        </is>
      </c>
      <c r="X10" s="114" t="inlineStr">
        <is>
          <t>?</t>
        </is>
      </c>
      <c r="Y10" s="114" t="inlineStr">
        <is>
          <t>?</t>
        </is>
      </c>
      <c r="Z10" s="114" t="inlineStr">
        <is>
          <t>?</t>
        </is>
      </c>
      <c r="AA10" s="114" t="inlineStr">
        <is>
          <t>?</t>
        </is>
      </c>
      <c r="AB10" s="112" t="inlineStr">
        <is>
          <t>✓</t>
        </is>
      </c>
      <c r="AC10" s="114" t="inlineStr">
        <is>
          <t>?</t>
        </is>
      </c>
      <c r="AD10" s="112" t="inlineStr">
        <is>
          <t>✓</t>
        </is>
      </c>
    </row>
    <row r="11" ht="16.5" customHeight="1" s="74">
      <c r="A11" s="109" t="inlineStr">
        <is>
          <t>Interzero (epr.interzero.pl)</t>
        </is>
      </c>
      <c r="B11" s="110" t="inlineStr">
        <is>
          <t>DE/PL</t>
        </is>
      </c>
      <c r="C11" s="111" t="inlineStr">
        <is>
          <t>8 potwierdz. + 19 do dopytania</t>
        </is>
      </c>
      <c r="D11" s="112" t="inlineStr">
        <is>
          <t>✓</t>
        </is>
      </c>
      <c r="E11" s="114" t="inlineStr">
        <is>
          <t>?</t>
        </is>
      </c>
      <c r="F11" s="114" t="inlineStr">
        <is>
          <t>?</t>
        </is>
      </c>
      <c r="G11" s="112" t="inlineStr">
        <is>
          <t>✓</t>
        </is>
      </c>
      <c r="H11" s="114" t="inlineStr">
        <is>
          <t>?</t>
        </is>
      </c>
      <c r="I11" s="114" t="inlineStr">
        <is>
          <t>?</t>
        </is>
      </c>
      <c r="J11" s="114" t="inlineStr">
        <is>
          <t>?</t>
        </is>
      </c>
      <c r="K11" s="114" t="inlineStr">
        <is>
          <t>?</t>
        </is>
      </c>
      <c r="L11" s="114" t="inlineStr">
        <is>
          <t>?</t>
        </is>
      </c>
      <c r="M11" s="112" t="inlineStr">
        <is>
          <t>✓</t>
        </is>
      </c>
      <c r="N11" s="114" t="inlineStr">
        <is>
          <t>?</t>
        </is>
      </c>
      <c r="O11" s="112" t="inlineStr">
        <is>
          <t>✓</t>
        </is>
      </c>
      <c r="P11" s="114" t="inlineStr">
        <is>
          <t>?</t>
        </is>
      </c>
      <c r="Q11" s="114" t="inlineStr">
        <is>
          <t>?</t>
        </is>
      </c>
      <c r="R11" s="114" t="inlineStr">
        <is>
          <t>?</t>
        </is>
      </c>
      <c r="S11" s="114" t="inlineStr">
        <is>
          <t>?</t>
        </is>
      </c>
      <c r="T11" s="114" t="inlineStr">
        <is>
          <t>?</t>
        </is>
      </c>
      <c r="U11" s="114" t="inlineStr">
        <is>
          <t>?</t>
        </is>
      </c>
      <c r="V11" s="112" t="inlineStr">
        <is>
          <t>✓</t>
        </is>
      </c>
      <c r="W11" s="112" t="inlineStr">
        <is>
          <t>✓</t>
        </is>
      </c>
      <c r="X11" s="114" t="inlineStr">
        <is>
          <t>?</t>
        </is>
      </c>
      <c r="Y11" s="114" t="inlineStr">
        <is>
          <t>?</t>
        </is>
      </c>
      <c r="Z11" s="114" t="inlineStr">
        <is>
          <t>?</t>
        </is>
      </c>
      <c r="AA11" s="112" t="inlineStr">
        <is>
          <t>✓</t>
        </is>
      </c>
      <c r="AB11" s="114" t="inlineStr">
        <is>
          <t>?</t>
        </is>
      </c>
      <c r="AC11" s="114" t="inlineStr">
        <is>
          <t>?</t>
        </is>
      </c>
      <c r="AD11" s="112" t="inlineStr">
        <is>
          <t>✓</t>
        </is>
      </c>
    </row>
    <row r="12" ht="16.5" customHeight="1" s="74">
      <c r="A12" s="109" t="inlineStr">
        <is>
          <t>Green Dot Rep (Der Grüne Punkt / verpackgo)</t>
        </is>
      </c>
      <c r="B12" s="110" t="inlineStr">
        <is>
          <t>DE</t>
        </is>
      </c>
      <c r="C12" s="111" t="inlineStr">
        <is>
          <t>1 potwierdz. — pozostałe: sami piszą, że dziś nie</t>
        </is>
      </c>
      <c r="D12" s="115" t="inlineStr">
        <is>
          <t>✗</t>
        </is>
      </c>
      <c r="E12" s="115" t="inlineStr">
        <is>
          <t>✗</t>
        </is>
      </c>
      <c r="F12" s="115" t="inlineStr">
        <is>
          <t>✗</t>
        </is>
      </c>
      <c r="G12" s="115" t="inlineStr">
        <is>
          <t>✗</t>
        </is>
      </c>
      <c r="H12" s="115" t="inlineStr">
        <is>
          <t>✗</t>
        </is>
      </c>
      <c r="I12" s="115" t="inlineStr">
        <is>
          <t>✗</t>
        </is>
      </c>
      <c r="J12" s="115" t="inlineStr">
        <is>
          <t>✗</t>
        </is>
      </c>
      <c r="K12" s="115" t="inlineStr">
        <is>
          <t>✗</t>
        </is>
      </c>
      <c r="L12" s="115" t="inlineStr">
        <is>
          <t>✗</t>
        </is>
      </c>
      <c r="M12" s="115" t="inlineStr">
        <is>
          <t>✗</t>
        </is>
      </c>
      <c r="N12" s="115" t="inlineStr">
        <is>
          <t>✗</t>
        </is>
      </c>
      <c r="O12" s="115" t="inlineStr">
        <is>
          <t>✗</t>
        </is>
      </c>
      <c r="P12" s="115" t="inlineStr">
        <is>
          <t>✗</t>
        </is>
      </c>
      <c r="Q12" s="115" t="inlineStr">
        <is>
          <t>✗</t>
        </is>
      </c>
      <c r="R12" s="115" t="inlineStr">
        <is>
          <t>✗</t>
        </is>
      </c>
      <c r="S12" s="115" t="inlineStr">
        <is>
          <t>✗</t>
        </is>
      </c>
      <c r="T12" s="115" t="inlineStr">
        <is>
          <t>✗</t>
        </is>
      </c>
      <c r="U12" s="115" t="inlineStr">
        <is>
          <t>✗</t>
        </is>
      </c>
      <c r="V12" s="112" t="inlineStr">
        <is>
          <t>✓</t>
        </is>
      </c>
      <c r="W12" s="115" t="inlineStr">
        <is>
          <t>✗</t>
        </is>
      </c>
      <c r="X12" s="115" t="inlineStr">
        <is>
          <t>✗</t>
        </is>
      </c>
      <c r="Y12" s="115" t="inlineStr">
        <is>
          <t>✗</t>
        </is>
      </c>
      <c r="Z12" s="115" t="inlineStr">
        <is>
          <t>✗</t>
        </is>
      </c>
      <c r="AA12" s="115" t="inlineStr">
        <is>
          <t>✗</t>
        </is>
      </c>
      <c r="AB12" s="115" t="inlineStr">
        <is>
          <t>✗</t>
        </is>
      </c>
      <c r="AC12" s="115" t="inlineStr">
        <is>
          <t>✗</t>
        </is>
      </c>
      <c r="AD12" s="115" t="inlineStr">
        <is>
          <t>✗</t>
        </is>
      </c>
    </row>
    <row r="13" ht="16.5" customHeight="1" s="74">
      <c r="A13" s="109" t="inlineStr">
        <is>
          <t>get-e-right / take-e-way (grupa e-systems)</t>
        </is>
      </c>
      <c r="B13" s="110" t="inlineStr">
        <is>
          <t>DE</t>
        </is>
      </c>
      <c r="C13" s="111" t="inlineStr">
        <is>
          <t>2 potwierdz. + 25 do dopytania</t>
        </is>
      </c>
      <c r="D13" s="112" t="inlineStr">
        <is>
          <t>✓</t>
        </is>
      </c>
      <c r="E13" s="114" t="inlineStr">
        <is>
          <t>?</t>
        </is>
      </c>
      <c r="F13" s="114" t="inlineStr">
        <is>
          <t>?</t>
        </is>
      </c>
      <c r="G13" s="114" t="inlineStr">
        <is>
          <t>?</t>
        </is>
      </c>
      <c r="H13" s="114" t="inlineStr">
        <is>
          <t>?</t>
        </is>
      </c>
      <c r="I13" s="114" t="inlineStr">
        <is>
          <t>?</t>
        </is>
      </c>
      <c r="J13" s="114" t="inlineStr">
        <is>
          <t>?</t>
        </is>
      </c>
      <c r="K13" s="114" t="inlineStr">
        <is>
          <t>?</t>
        </is>
      </c>
      <c r="L13" s="114" t="inlineStr">
        <is>
          <t>?</t>
        </is>
      </c>
      <c r="M13" s="114" t="inlineStr">
        <is>
          <t>?</t>
        </is>
      </c>
      <c r="N13" s="114" t="inlineStr">
        <is>
          <t>?</t>
        </is>
      </c>
      <c r="O13" s="114" t="inlineStr">
        <is>
          <t>?</t>
        </is>
      </c>
      <c r="P13" s="114" t="inlineStr">
        <is>
          <t>?</t>
        </is>
      </c>
      <c r="Q13" s="114" t="inlineStr">
        <is>
          <t>?</t>
        </is>
      </c>
      <c r="R13" s="114" t="inlineStr">
        <is>
          <t>?</t>
        </is>
      </c>
      <c r="S13" s="114" t="inlineStr">
        <is>
          <t>?</t>
        </is>
      </c>
      <c r="T13" s="114" t="inlineStr">
        <is>
          <t>?</t>
        </is>
      </c>
      <c r="U13" s="114" t="inlineStr">
        <is>
          <t>?</t>
        </is>
      </c>
      <c r="V13" s="112" t="inlineStr">
        <is>
          <t>✓</t>
        </is>
      </c>
      <c r="W13" s="114" t="inlineStr">
        <is>
          <t>?</t>
        </is>
      </c>
      <c r="X13" s="114" t="inlineStr">
        <is>
          <t>?</t>
        </is>
      </c>
      <c r="Y13" s="114" t="inlineStr">
        <is>
          <t>?</t>
        </is>
      </c>
      <c r="Z13" s="114" t="inlineStr">
        <is>
          <t>?</t>
        </is>
      </c>
      <c r="AA13" s="114" t="inlineStr">
        <is>
          <t>?</t>
        </is>
      </c>
      <c r="AB13" s="114" t="inlineStr">
        <is>
          <t>?</t>
        </is>
      </c>
      <c r="AC13" s="114" t="inlineStr">
        <is>
          <t>?</t>
        </is>
      </c>
      <c r="AD13" s="114" t="inlineStr">
        <is>
          <t>?</t>
        </is>
      </c>
    </row>
    <row r="14" ht="16.5" customHeight="1" s="74">
      <c r="A14" s="109" t="inlineStr">
        <is>
          <t>ERP — European Recycling Platform (grupa Landbell)</t>
        </is>
      </c>
      <c r="B14" s="110" t="inlineStr">
        <is>
          <t>DE</t>
        </is>
      </c>
      <c r="C14" s="111" t="inlineStr">
        <is>
          <t>3 potwierdz. + 24 do dopytania</t>
        </is>
      </c>
      <c r="D14" s="112" t="inlineStr">
        <is>
          <t>✓</t>
        </is>
      </c>
      <c r="E14" s="114" t="inlineStr">
        <is>
          <t>?</t>
        </is>
      </c>
      <c r="F14" s="114" t="inlineStr">
        <is>
          <t>?</t>
        </is>
      </c>
      <c r="G14" s="114" t="inlineStr">
        <is>
          <t>?</t>
        </is>
      </c>
      <c r="H14" s="114" t="inlineStr">
        <is>
          <t>?</t>
        </is>
      </c>
      <c r="I14" s="114" t="inlineStr">
        <is>
          <t>?</t>
        </is>
      </c>
      <c r="J14" s="112" t="inlineStr">
        <is>
          <t>✓</t>
        </is>
      </c>
      <c r="K14" s="114" t="inlineStr">
        <is>
          <t>?</t>
        </is>
      </c>
      <c r="L14" s="114" t="inlineStr">
        <is>
          <t>?</t>
        </is>
      </c>
      <c r="M14" s="114" t="inlineStr">
        <is>
          <t>?</t>
        </is>
      </c>
      <c r="N14" s="114" t="inlineStr">
        <is>
          <t>?</t>
        </is>
      </c>
      <c r="O14" s="114" t="inlineStr">
        <is>
          <t>?</t>
        </is>
      </c>
      <c r="P14" s="114" t="inlineStr">
        <is>
          <t>?</t>
        </is>
      </c>
      <c r="Q14" s="114" t="inlineStr">
        <is>
          <t>?</t>
        </is>
      </c>
      <c r="R14" s="114" t="inlineStr">
        <is>
          <t>?</t>
        </is>
      </c>
      <c r="S14" s="114" t="inlineStr">
        <is>
          <t>?</t>
        </is>
      </c>
      <c r="T14" s="114" t="inlineStr">
        <is>
          <t>?</t>
        </is>
      </c>
      <c r="U14" s="114" t="inlineStr">
        <is>
          <t>?</t>
        </is>
      </c>
      <c r="V14" s="114" t="inlineStr">
        <is>
          <t>?</t>
        </is>
      </c>
      <c r="W14" s="112" t="inlineStr">
        <is>
          <t>✓</t>
        </is>
      </c>
      <c r="X14" s="114" t="inlineStr">
        <is>
          <t>?</t>
        </is>
      </c>
      <c r="Y14" s="114" t="inlineStr">
        <is>
          <t>?</t>
        </is>
      </c>
      <c r="Z14" s="114" t="inlineStr">
        <is>
          <t>?</t>
        </is>
      </c>
      <c r="AA14" s="114" t="inlineStr">
        <is>
          <t>?</t>
        </is>
      </c>
      <c r="AB14" s="114" t="inlineStr">
        <is>
          <t>?</t>
        </is>
      </c>
      <c r="AC14" s="114" t="inlineStr">
        <is>
          <t>?</t>
        </is>
      </c>
      <c r="AD14" s="114" t="inlineStr">
        <is>
          <t>?</t>
        </is>
      </c>
    </row>
    <row r="15" ht="18.75" customHeight="1" s="74">
      <c r="A15" s="113" t="inlineStr">
        <is>
          <t>B. DEKLARUJĄ SZEROKI ZASIĘG, ALE LISTY KRAJÓW NIE PUBLIKUJĄ — wszystko do dopytania</t>
        </is>
      </c>
    </row>
    <row r="16" ht="16.5" customHeight="1" s="74">
      <c r="A16" s="109" t="inlineStr">
        <is>
          <t>Lovat Compliance</t>
        </is>
      </c>
      <c r="B16" s="110" t="inlineStr">
        <is>
          <t>UK</t>
        </is>
      </c>
      <c r="C16" s="111" t="inlineStr">
        <is>
          <t>0 potwierdzonych, 27 do dopytania</t>
        </is>
      </c>
      <c r="D16" s="114" t="inlineStr">
        <is>
          <t>?</t>
        </is>
      </c>
      <c r="E16" s="114" t="inlineStr">
        <is>
          <t>?</t>
        </is>
      </c>
      <c r="F16" s="114" t="inlineStr">
        <is>
          <t>?</t>
        </is>
      </c>
      <c r="G16" s="114" t="inlineStr">
        <is>
          <t>?</t>
        </is>
      </c>
      <c r="H16" s="114" t="inlineStr">
        <is>
          <t>?</t>
        </is>
      </c>
      <c r="I16" s="114" t="inlineStr">
        <is>
          <t>?</t>
        </is>
      </c>
      <c r="J16" s="114" t="inlineStr">
        <is>
          <t>?</t>
        </is>
      </c>
      <c r="K16" s="114" t="inlineStr">
        <is>
          <t>?</t>
        </is>
      </c>
      <c r="L16" s="114" t="inlineStr">
        <is>
          <t>?</t>
        </is>
      </c>
      <c r="M16" s="114" t="inlineStr">
        <is>
          <t>?</t>
        </is>
      </c>
      <c r="N16" s="114" t="inlineStr">
        <is>
          <t>?</t>
        </is>
      </c>
      <c r="O16" s="114" t="inlineStr">
        <is>
          <t>?</t>
        </is>
      </c>
      <c r="P16" s="114" t="inlineStr">
        <is>
          <t>?</t>
        </is>
      </c>
      <c r="Q16" s="114" t="inlineStr">
        <is>
          <t>?</t>
        </is>
      </c>
      <c r="R16" s="114" t="inlineStr">
        <is>
          <t>?</t>
        </is>
      </c>
      <c r="S16" s="114" t="inlineStr">
        <is>
          <t>?</t>
        </is>
      </c>
      <c r="T16" s="114" t="inlineStr">
        <is>
          <t>?</t>
        </is>
      </c>
      <c r="U16" s="114" t="inlineStr">
        <is>
          <t>?</t>
        </is>
      </c>
      <c r="V16" s="114" t="inlineStr">
        <is>
          <t>?</t>
        </is>
      </c>
      <c r="W16" s="114" t="inlineStr">
        <is>
          <t>?</t>
        </is>
      </c>
      <c r="X16" s="114" t="inlineStr">
        <is>
          <t>?</t>
        </is>
      </c>
      <c r="Y16" s="114" t="inlineStr">
        <is>
          <t>?</t>
        </is>
      </c>
      <c r="Z16" s="114" t="inlineStr">
        <is>
          <t>?</t>
        </is>
      </c>
      <c r="AA16" s="114" t="inlineStr">
        <is>
          <t>?</t>
        </is>
      </c>
      <c r="AB16" s="114" t="inlineStr">
        <is>
          <t>?</t>
        </is>
      </c>
      <c r="AC16" s="114" t="inlineStr">
        <is>
          <t>?</t>
        </is>
      </c>
      <c r="AD16" s="114" t="inlineStr">
        <is>
          <t>?</t>
        </is>
      </c>
    </row>
    <row r="17" ht="16.5" customHeight="1" s="74">
      <c r="A17" s="109" t="inlineStr">
        <is>
          <t>EcoComply</t>
        </is>
      </c>
      <c r="B17" s="110" t="inlineStr">
        <is>
          <t>UE</t>
        </is>
      </c>
      <c r="C17" s="111" t="inlineStr">
        <is>
          <t>0 potwierdzonych, 27 do dopytania</t>
        </is>
      </c>
      <c r="D17" s="114" t="inlineStr">
        <is>
          <t>?</t>
        </is>
      </c>
      <c r="E17" s="114" t="inlineStr">
        <is>
          <t>?</t>
        </is>
      </c>
      <c r="F17" s="114" t="inlineStr">
        <is>
          <t>?</t>
        </is>
      </c>
      <c r="G17" s="114" t="inlineStr">
        <is>
          <t>?</t>
        </is>
      </c>
      <c r="H17" s="114" t="inlineStr">
        <is>
          <t>?</t>
        </is>
      </c>
      <c r="I17" s="114" t="inlineStr">
        <is>
          <t>?</t>
        </is>
      </c>
      <c r="J17" s="114" t="inlineStr">
        <is>
          <t>?</t>
        </is>
      </c>
      <c r="K17" s="114" t="inlineStr">
        <is>
          <t>?</t>
        </is>
      </c>
      <c r="L17" s="114" t="inlineStr">
        <is>
          <t>?</t>
        </is>
      </c>
      <c r="M17" s="114" t="inlineStr">
        <is>
          <t>?</t>
        </is>
      </c>
      <c r="N17" s="114" t="inlineStr">
        <is>
          <t>?</t>
        </is>
      </c>
      <c r="O17" s="114" t="inlineStr">
        <is>
          <t>?</t>
        </is>
      </c>
      <c r="P17" s="114" t="inlineStr">
        <is>
          <t>?</t>
        </is>
      </c>
      <c r="Q17" s="114" t="inlineStr">
        <is>
          <t>?</t>
        </is>
      </c>
      <c r="R17" s="114" t="inlineStr">
        <is>
          <t>?</t>
        </is>
      </c>
      <c r="S17" s="114" t="inlineStr">
        <is>
          <t>?</t>
        </is>
      </c>
      <c r="T17" s="114" t="inlineStr">
        <is>
          <t>?</t>
        </is>
      </c>
      <c r="U17" s="114" t="inlineStr">
        <is>
          <t>?</t>
        </is>
      </c>
      <c r="V17" s="114" t="inlineStr">
        <is>
          <t>?</t>
        </is>
      </c>
      <c r="W17" s="114" t="inlineStr">
        <is>
          <t>?</t>
        </is>
      </c>
      <c r="X17" s="114" t="inlineStr">
        <is>
          <t>?</t>
        </is>
      </c>
      <c r="Y17" s="114" t="inlineStr">
        <is>
          <t>?</t>
        </is>
      </c>
      <c r="Z17" s="114" t="inlineStr">
        <is>
          <t>?</t>
        </is>
      </c>
      <c r="AA17" s="114" t="inlineStr">
        <is>
          <t>?</t>
        </is>
      </c>
      <c r="AB17" s="114" t="inlineStr">
        <is>
          <t>?</t>
        </is>
      </c>
      <c r="AC17" s="114" t="inlineStr">
        <is>
          <t>?</t>
        </is>
      </c>
      <c r="AD17" s="114" t="inlineStr">
        <is>
          <t>?</t>
        </is>
      </c>
    </row>
    <row r="18" ht="16.5" customHeight="1" s="74">
      <c r="A18" s="109" t="inlineStr">
        <is>
          <t>EU Compliance Partner</t>
        </is>
      </c>
      <c r="B18" s="110" t="inlineStr">
        <is>
          <t>EE</t>
        </is>
      </c>
      <c r="C18" s="111" t="inlineStr">
        <is>
          <t>0 potwierdzonych, 27 do dopytania</t>
        </is>
      </c>
      <c r="D18" s="114" t="inlineStr">
        <is>
          <t>?</t>
        </is>
      </c>
      <c r="E18" s="114" t="inlineStr">
        <is>
          <t>?</t>
        </is>
      </c>
      <c r="F18" s="114" t="inlineStr">
        <is>
          <t>?</t>
        </is>
      </c>
      <c r="G18" s="114" t="inlineStr">
        <is>
          <t>?</t>
        </is>
      </c>
      <c r="H18" s="114" t="inlineStr">
        <is>
          <t>?</t>
        </is>
      </c>
      <c r="I18" s="114" t="inlineStr">
        <is>
          <t>?</t>
        </is>
      </c>
      <c r="J18" s="114" t="inlineStr">
        <is>
          <t>?</t>
        </is>
      </c>
      <c r="K18" s="114" t="inlineStr">
        <is>
          <t>?</t>
        </is>
      </c>
      <c r="L18" s="114" t="inlineStr">
        <is>
          <t>?</t>
        </is>
      </c>
      <c r="M18" s="114" t="inlineStr">
        <is>
          <t>?</t>
        </is>
      </c>
      <c r="N18" s="114" t="inlineStr">
        <is>
          <t>?</t>
        </is>
      </c>
      <c r="O18" s="114" t="inlineStr">
        <is>
          <t>?</t>
        </is>
      </c>
      <c r="P18" s="114" t="inlineStr">
        <is>
          <t>?</t>
        </is>
      </c>
      <c r="Q18" s="114" t="inlineStr">
        <is>
          <t>?</t>
        </is>
      </c>
      <c r="R18" s="114" t="inlineStr">
        <is>
          <t>?</t>
        </is>
      </c>
      <c r="S18" s="114" t="inlineStr">
        <is>
          <t>?</t>
        </is>
      </c>
      <c r="T18" s="114" t="inlineStr">
        <is>
          <t>?</t>
        </is>
      </c>
      <c r="U18" s="114" t="inlineStr">
        <is>
          <t>?</t>
        </is>
      </c>
      <c r="V18" s="114" t="inlineStr">
        <is>
          <t>?</t>
        </is>
      </c>
      <c r="W18" s="114" t="inlineStr">
        <is>
          <t>?</t>
        </is>
      </c>
      <c r="X18" s="114" t="inlineStr">
        <is>
          <t>?</t>
        </is>
      </c>
      <c r="Y18" s="114" t="inlineStr">
        <is>
          <t>?</t>
        </is>
      </c>
      <c r="Z18" s="114" t="inlineStr">
        <is>
          <t>?</t>
        </is>
      </c>
      <c r="AA18" s="114" t="inlineStr">
        <is>
          <t>?</t>
        </is>
      </c>
      <c r="AB18" s="114" t="inlineStr">
        <is>
          <t>?</t>
        </is>
      </c>
      <c r="AC18" s="114" t="inlineStr">
        <is>
          <t>?</t>
        </is>
      </c>
      <c r="AD18" s="114" t="inlineStr">
        <is>
          <t>?</t>
        </is>
      </c>
    </row>
    <row r="19" ht="16.5" customHeight="1" s="74">
      <c r="A19" s="109" t="inlineStr">
        <is>
          <t>Certify GmbH (register-epr.com)</t>
        </is>
      </c>
      <c r="B19" s="110" t="inlineStr">
        <is>
          <t>DE</t>
        </is>
      </c>
      <c r="C19" s="111" t="inlineStr">
        <is>
          <t>0 potwierdzonych, 27 do dopytania</t>
        </is>
      </c>
      <c r="D19" s="114" t="inlineStr">
        <is>
          <t>?</t>
        </is>
      </c>
      <c r="E19" s="114" t="inlineStr">
        <is>
          <t>?</t>
        </is>
      </c>
      <c r="F19" s="114" t="inlineStr">
        <is>
          <t>?</t>
        </is>
      </c>
      <c r="G19" s="114" t="inlineStr">
        <is>
          <t>?</t>
        </is>
      </c>
      <c r="H19" s="114" t="inlineStr">
        <is>
          <t>?</t>
        </is>
      </c>
      <c r="I19" s="114" t="inlineStr">
        <is>
          <t>?</t>
        </is>
      </c>
      <c r="J19" s="114" t="inlineStr">
        <is>
          <t>?</t>
        </is>
      </c>
      <c r="K19" s="114" t="inlineStr">
        <is>
          <t>?</t>
        </is>
      </c>
      <c r="L19" s="114" t="inlineStr">
        <is>
          <t>?</t>
        </is>
      </c>
      <c r="M19" s="114" t="inlineStr">
        <is>
          <t>?</t>
        </is>
      </c>
      <c r="N19" s="114" t="inlineStr">
        <is>
          <t>?</t>
        </is>
      </c>
      <c r="O19" s="114" t="inlineStr">
        <is>
          <t>?</t>
        </is>
      </c>
      <c r="P19" s="114" t="inlineStr">
        <is>
          <t>?</t>
        </is>
      </c>
      <c r="Q19" s="114" t="inlineStr">
        <is>
          <t>?</t>
        </is>
      </c>
      <c r="R19" s="114" t="inlineStr">
        <is>
          <t>?</t>
        </is>
      </c>
      <c r="S19" s="114" t="inlineStr">
        <is>
          <t>?</t>
        </is>
      </c>
      <c r="T19" s="114" t="inlineStr">
        <is>
          <t>?</t>
        </is>
      </c>
      <c r="U19" s="114" t="inlineStr">
        <is>
          <t>?</t>
        </is>
      </c>
      <c r="V19" s="114" t="inlineStr">
        <is>
          <t>?</t>
        </is>
      </c>
      <c r="W19" s="114" t="inlineStr">
        <is>
          <t>?</t>
        </is>
      </c>
      <c r="X19" s="114" t="inlineStr">
        <is>
          <t>?</t>
        </is>
      </c>
      <c r="Y19" s="114" t="inlineStr">
        <is>
          <t>?</t>
        </is>
      </c>
      <c r="Z19" s="114" t="inlineStr">
        <is>
          <t>?</t>
        </is>
      </c>
      <c r="AA19" s="114" t="inlineStr">
        <is>
          <t>?</t>
        </is>
      </c>
      <c r="AB19" s="114" t="inlineStr">
        <is>
          <t>?</t>
        </is>
      </c>
      <c r="AC19" s="114" t="inlineStr">
        <is>
          <t>?</t>
        </is>
      </c>
      <c r="AD19" s="114" t="inlineStr">
        <is>
          <t>?</t>
        </is>
      </c>
    </row>
    <row r="20" ht="16.5" customHeight="1" s="74">
      <c r="A20" s="109" t="inlineStr">
        <is>
          <t>Deutsche Recycling</t>
        </is>
      </c>
      <c r="B20" s="110" t="inlineStr">
        <is>
          <t>DE</t>
        </is>
      </c>
      <c r="C20" s="111" t="inlineStr">
        <is>
          <t>0 potwierdzonych, 27 do dopytania</t>
        </is>
      </c>
      <c r="D20" s="114" t="inlineStr">
        <is>
          <t>?</t>
        </is>
      </c>
      <c r="E20" s="114" t="inlineStr">
        <is>
          <t>?</t>
        </is>
      </c>
      <c r="F20" s="114" t="inlineStr">
        <is>
          <t>?</t>
        </is>
      </c>
      <c r="G20" s="114" t="inlineStr">
        <is>
          <t>?</t>
        </is>
      </c>
      <c r="H20" s="114" t="inlineStr">
        <is>
          <t>?</t>
        </is>
      </c>
      <c r="I20" s="114" t="inlineStr">
        <is>
          <t>?</t>
        </is>
      </c>
      <c r="J20" s="114" t="inlineStr">
        <is>
          <t>?</t>
        </is>
      </c>
      <c r="K20" s="114" t="inlineStr">
        <is>
          <t>?</t>
        </is>
      </c>
      <c r="L20" s="114" t="inlineStr">
        <is>
          <t>?</t>
        </is>
      </c>
      <c r="M20" s="114" t="inlineStr">
        <is>
          <t>?</t>
        </is>
      </c>
      <c r="N20" s="114" t="inlineStr">
        <is>
          <t>?</t>
        </is>
      </c>
      <c r="O20" s="114" t="inlineStr">
        <is>
          <t>?</t>
        </is>
      </c>
      <c r="P20" s="114" t="inlineStr">
        <is>
          <t>?</t>
        </is>
      </c>
      <c r="Q20" s="114" t="inlineStr">
        <is>
          <t>?</t>
        </is>
      </c>
      <c r="R20" s="114" t="inlineStr">
        <is>
          <t>?</t>
        </is>
      </c>
      <c r="S20" s="114" t="inlineStr">
        <is>
          <t>?</t>
        </is>
      </c>
      <c r="T20" s="114" t="inlineStr">
        <is>
          <t>?</t>
        </is>
      </c>
      <c r="U20" s="114" t="inlineStr">
        <is>
          <t>?</t>
        </is>
      </c>
      <c r="V20" s="114" t="inlineStr">
        <is>
          <t>?</t>
        </is>
      </c>
      <c r="W20" s="114" t="inlineStr">
        <is>
          <t>?</t>
        </is>
      </c>
      <c r="X20" s="114" t="inlineStr">
        <is>
          <t>?</t>
        </is>
      </c>
      <c r="Y20" s="114" t="inlineStr">
        <is>
          <t>?</t>
        </is>
      </c>
      <c r="Z20" s="114" t="inlineStr">
        <is>
          <t>?</t>
        </is>
      </c>
      <c r="AA20" s="114" t="inlineStr">
        <is>
          <t>?</t>
        </is>
      </c>
      <c r="AB20" s="114" t="inlineStr">
        <is>
          <t>?</t>
        </is>
      </c>
      <c r="AC20" s="114" t="inlineStr">
        <is>
          <t>?</t>
        </is>
      </c>
      <c r="AD20" s="114" t="inlineStr">
        <is>
          <t>?</t>
        </is>
      </c>
    </row>
    <row r="21" ht="16.5" customHeight="1" s="74">
      <c r="A21" s="109" t="inlineStr">
        <is>
          <t>Landbell Group</t>
        </is>
      </c>
      <c r="B21" s="110" t="inlineStr">
        <is>
          <t>DE</t>
        </is>
      </c>
      <c r="C21" s="111" t="inlineStr">
        <is>
          <t>0 potwierdzonych, 13 do dopytania</t>
        </is>
      </c>
      <c r="D21" s="114" t="inlineStr">
        <is>
          <t>?</t>
        </is>
      </c>
      <c r="E21" s="116" t="inlineStr">
        <is>
          <t>–</t>
        </is>
      </c>
      <c r="F21" s="116" t="inlineStr">
        <is>
          <t>–</t>
        </is>
      </c>
      <c r="G21" s="116" t="inlineStr">
        <is>
          <t>–</t>
        </is>
      </c>
      <c r="H21" s="116" t="inlineStr">
        <is>
          <t>–</t>
        </is>
      </c>
      <c r="I21" s="116" t="inlineStr">
        <is>
          <t>–</t>
        </is>
      </c>
      <c r="J21" s="114" t="inlineStr">
        <is>
          <t>?</t>
        </is>
      </c>
      <c r="K21" s="116" t="inlineStr">
        <is>
          <t>–</t>
        </is>
      </c>
      <c r="L21" s="114" t="inlineStr">
        <is>
          <t>?</t>
        </is>
      </c>
      <c r="M21" s="114" t="inlineStr">
        <is>
          <t>?</t>
        </is>
      </c>
      <c r="N21" s="116" t="inlineStr">
        <is>
          <t>–</t>
        </is>
      </c>
      <c r="O21" s="114" t="inlineStr">
        <is>
          <t>?</t>
        </is>
      </c>
      <c r="P21" s="114" t="inlineStr">
        <is>
          <t>?</t>
        </is>
      </c>
      <c r="Q21" s="114" t="inlineStr">
        <is>
          <t>?</t>
        </is>
      </c>
      <c r="R21" s="116" t="inlineStr">
        <is>
          <t>–</t>
        </is>
      </c>
      <c r="S21" s="116" t="inlineStr">
        <is>
          <t>–</t>
        </is>
      </c>
      <c r="T21" s="116" t="inlineStr">
        <is>
          <t>–</t>
        </is>
      </c>
      <c r="U21" s="116" t="inlineStr">
        <is>
          <t>–</t>
        </is>
      </c>
      <c r="V21" s="114" t="inlineStr">
        <is>
          <t>?</t>
        </is>
      </c>
      <c r="W21" s="114" t="inlineStr">
        <is>
          <t>?</t>
        </is>
      </c>
      <c r="X21" s="114" t="inlineStr">
        <is>
          <t>?</t>
        </is>
      </c>
      <c r="Y21" s="116" t="inlineStr">
        <is>
          <t>–</t>
        </is>
      </c>
      <c r="Z21" s="114" t="inlineStr">
        <is>
          <t>?</t>
        </is>
      </c>
      <c r="AA21" s="116" t="inlineStr">
        <is>
          <t>–</t>
        </is>
      </c>
      <c r="AB21" s="114" t="inlineStr">
        <is>
          <t>?</t>
        </is>
      </c>
      <c r="AC21" s="116" t="inlineStr">
        <is>
          <t>–</t>
        </is>
      </c>
      <c r="AD21" s="114" t="inlineStr">
        <is>
          <t>?</t>
        </is>
      </c>
    </row>
    <row r="22" ht="16.5" customHeight="1" s="74">
      <c r="A22" s="109" t="inlineStr">
        <is>
          <t>ECOPV-EU</t>
        </is>
      </c>
      <c r="B22" s="110" t="inlineStr">
        <is>
          <t>DE</t>
        </is>
      </c>
      <c r="C22" s="111" t="inlineStr">
        <is>
          <t>0 potwierdzonych, 11 do dopytania</t>
        </is>
      </c>
      <c r="D22" s="114" t="inlineStr">
        <is>
          <t>?</t>
        </is>
      </c>
      <c r="E22" s="114" t="inlineStr">
        <is>
          <t>?</t>
        </is>
      </c>
      <c r="F22" s="116" t="inlineStr">
        <is>
          <t>–</t>
        </is>
      </c>
      <c r="G22" s="116" t="inlineStr">
        <is>
          <t>–</t>
        </is>
      </c>
      <c r="H22" s="116" t="inlineStr">
        <is>
          <t>–</t>
        </is>
      </c>
      <c r="I22" s="116" t="inlineStr">
        <is>
          <t>–</t>
        </is>
      </c>
      <c r="J22" s="114" t="inlineStr">
        <is>
          <t>?</t>
        </is>
      </c>
      <c r="K22" s="116" t="inlineStr">
        <is>
          <t>–</t>
        </is>
      </c>
      <c r="L22" s="116" t="inlineStr">
        <is>
          <t>–</t>
        </is>
      </c>
      <c r="M22" s="114" t="inlineStr">
        <is>
          <t>?</t>
        </is>
      </c>
      <c r="N22" s="116" t="inlineStr">
        <is>
          <t>–</t>
        </is>
      </c>
      <c r="O22" s="114" t="inlineStr">
        <is>
          <t>?</t>
        </is>
      </c>
      <c r="P22" s="114" t="inlineStr">
        <is>
          <t>?</t>
        </is>
      </c>
      <c r="Q22" s="114" t="inlineStr">
        <is>
          <t>?</t>
        </is>
      </c>
      <c r="R22" s="116" t="inlineStr">
        <is>
          <t>–</t>
        </is>
      </c>
      <c r="S22" s="116" t="inlineStr">
        <is>
          <t>–</t>
        </is>
      </c>
      <c r="T22" s="116" t="inlineStr">
        <is>
          <t>–</t>
        </is>
      </c>
      <c r="U22" s="116" t="inlineStr">
        <is>
          <t>–</t>
        </is>
      </c>
      <c r="V22" s="114" t="inlineStr">
        <is>
          <t>?</t>
        </is>
      </c>
      <c r="W22" s="114" t="inlineStr">
        <is>
          <t>?</t>
        </is>
      </c>
      <c r="X22" s="116" t="inlineStr">
        <is>
          <t>–</t>
        </is>
      </c>
      <c r="Y22" s="116" t="inlineStr">
        <is>
          <t>–</t>
        </is>
      </c>
      <c r="Z22" s="116" t="inlineStr">
        <is>
          <t>–</t>
        </is>
      </c>
      <c r="AA22" s="116" t="inlineStr">
        <is>
          <t>–</t>
        </is>
      </c>
      <c r="AB22" s="114" t="inlineStr">
        <is>
          <t>?</t>
        </is>
      </c>
      <c r="AC22" s="116" t="inlineStr">
        <is>
          <t>–</t>
        </is>
      </c>
      <c r="AD22" s="114" t="inlineStr">
        <is>
          <t>?</t>
        </is>
      </c>
    </row>
    <row r="23" ht="16.5" customHeight="1" s="74">
      <c r="A23" s="109" t="inlineStr">
        <is>
          <t>TBA Global</t>
        </is>
      </c>
      <c r="B23" s="110" t="inlineStr">
        <is>
          <t>UK</t>
        </is>
      </c>
      <c r="C23" s="111" t="inlineStr">
        <is>
          <t>0 potwierdzonych, 4 do dopytania</t>
        </is>
      </c>
      <c r="D23" s="116" t="inlineStr">
        <is>
          <t>–</t>
        </is>
      </c>
      <c r="E23" s="116" t="inlineStr">
        <is>
          <t>–</t>
        </is>
      </c>
      <c r="F23" s="116" t="inlineStr">
        <is>
          <t>–</t>
        </is>
      </c>
      <c r="G23" s="116" t="inlineStr">
        <is>
          <t>–</t>
        </is>
      </c>
      <c r="H23" s="116" t="inlineStr">
        <is>
          <t>–</t>
        </is>
      </c>
      <c r="I23" s="116" t="inlineStr">
        <is>
          <t>–</t>
        </is>
      </c>
      <c r="J23" s="116" t="inlineStr">
        <is>
          <t>–</t>
        </is>
      </c>
      <c r="K23" s="116" t="inlineStr">
        <is>
          <t>–</t>
        </is>
      </c>
      <c r="L23" s="116" t="inlineStr">
        <is>
          <t>–</t>
        </is>
      </c>
      <c r="M23" s="114" t="inlineStr">
        <is>
          <t>?</t>
        </is>
      </c>
      <c r="N23" s="116" t="inlineStr">
        <is>
          <t>–</t>
        </is>
      </c>
      <c r="O23" s="114" t="inlineStr">
        <is>
          <t>?</t>
        </is>
      </c>
      <c r="P23" s="116" t="inlineStr">
        <is>
          <t>–</t>
        </is>
      </c>
      <c r="Q23" s="116" t="inlineStr">
        <is>
          <t>–</t>
        </is>
      </c>
      <c r="R23" s="116" t="inlineStr">
        <is>
          <t>–</t>
        </is>
      </c>
      <c r="S23" s="116" t="inlineStr">
        <is>
          <t>–</t>
        </is>
      </c>
      <c r="T23" s="116" t="inlineStr">
        <is>
          <t>–</t>
        </is>
      </c>
      <c r="U23" s="116" t="inlineStr">
        <is>
          <t>–</t>
        </is>
      </c>
      <c r="V23" s="114" t="inlineStr">
        <is>
          <t>?</t>
        </is>
      </c>
      <c r="W23" s="116" t="inlineStr">
        <is>
          <t>–</t>
        </is>
      </c>
      <c r="X23" s="116" t="inlineStr">
        <is>
          <t>–</t>
        </is>
      </c>
      <c r="Y23" s="116" t="inlineStr">
        <is>
          <t>–</t>
        </is>
      </c>
      <c r="Z23" s="116" t="inlineStr">
        <is>
          <t>–</t>
        </is>
      </c>
      <c r="AA23" s="116" t="inlineStr">
        <is>
          <t>–</t>
        </is>
      </c>
      <c r="AB23" s="116" t="inlineStr">
        <is>
          <t>–</t>
        </is>
      </c>
      <c r="AC23" s="116" t="inlineStr">
        <is>
          <t>–</t>
        </is>
      </c>
      <c r="AD23" s="114" t="inlineStr">
        <is>
          <t>?</t>
        </is>
      </c>
    </row>
    <row r="24" ht="16.5" customHeight="1" s="74">
      <c r="A24" s="109" t="inlineStr">
        <is>
          <t>FlatFeeCorp</t>
        </is>
      </c>
      <c r="B24" s="110" t="inlineStr">
        <is>
          <t>US</t>
        </is>
      </c>
      <c r="C24" s="111" t="inlineStr">
        <is>
          <t>0 potwierdzonych, 2 do dopytania</t>
        </is>
      </c>
      <c r="D24" s="116" t="inlineStr">
        <is>
          <t>–</t>
        </is>
      </c>
      <c r="E24" s="116" t="inlineStr">
        <is>
          <t>–</t>
        </is>
      </c>
      <c r="F24" s="116" t="inlineStr">
        <is>
          <t>–</t>
        </is>
      </c>
      <c r="G24" s="116" t="inlineStr">
        <is>
          <t>–</t>
        </is>
      </c>
      <c r="H24" s="116" t="inlineStr">
        <is>
          <t>–</t>
        </is>
      </c>
      <c r="I24" s="116" t="inlineStr">
        <is>
          <t>–</t>
        </is>
      </c>
      <c r="J24" s="116" t="inlineStr">
        <is>
          <t>–</t>
        </is>
      </c>
      <c r="K24" s="116" t="inlineStr">
        <is>
          <t>–</t>
        </is>
      </c>
      <c r="L24" s="116" t="inlineStr">
        <is>
          <t>–</t>
        </is>
      </c>
      <c r="M24" s="116" t="inlineStr">
        <is>
          <t>–</t>
        </is>
      </c>
      <c r="N24" s="116" t="inlineStr">
        <is>
          <t>–</t>
        </is>
      </c>
      <c r="O24" s="116" t="inlineStr">
        <is>
          <t>–</t>
        </is>
      </c>
      <c r="P24" s="116" t="inlineStr">
        <is>
          <t>–</t>
        </is>
      </c>
      <c r="Q24" s="116" t="inlineStr">
        <is>
          <t>–</t>
        </is>
      </c>
      <c r="R24" s="116" t="inlineStr">
        <is>
          <t>–</t>
        </is>
      </c>
      <c r="S24" s="116" t="inlineStr">
        <is>
          <t>–</t>
        </is>
      </c>
      <c r="T24" s="116" t="inlineStr">
        <is>
          <t>–</t>
        </is>
      </c>
      <c r="U24" s="116" t="inlineStr">
        <is>
          <t>–</t>
        </is>
      </c>
      <c r="V24" s="116" t="inlineStr">
        <is>
          <t>–</t>
        </is>
      </c>
      <c r="W24" s="114" t="inlineStr">
        <is>
          <t>?</t>
        </is>
      </c>
      <c r="X24" s="116" t="inlineStr">
        <is>
          <t>–</t>
        </is>
      </c>
      <c r="Y24" s="114" t="inlineStr">
        <is>
          <t>?</t>
        </is>
      </c>
      <c r="Z24" s="116" t="inlineStr">
        <is>
          <t>–</t>
        </is>
      </c>
      <c r="AA24" s="116" t="inlineStr">
        <is>
          <t>–</t>
        </is>
      </c>
      <c r="AB24" s="116" t="inlineStr">
        <is>
          <t>–</t>
        </is>
      </c>
      <c r="AC24" s="116" t="inlineStr">
        <is>
          <t>–</t>
        </is>
      </c>
      <c r="AD24" s="116" t="inlineStr">
        <is>
          <t>–</t>
        </is>
      </c>
    </row>
    <row r="25" ht="16.5" customHeight="1" s="74">
      <c r="A25" s="109" t="inlineStr">
        <is>
          <t>Reverse Logistics Group</t>
        </is>
      </c>
      <c r="B25" s="110" t="inlineStr">
        <is>
          <t>DE</t>
        </is>
      </c>
      <c r="C25" s="111" t="inlineStr">
        <is>
          <t>0 potwierdzonych, 7 do dopytania</t>
        </is>
      </c>
      <c r="D25" s="114" t="inlineStr">
        <is>
          <t>?</t>
        </is>
      </c>
      <c r="E25" s="116" t="inlineStr">
        <is>
          <t>–</t>
        </is>
      </c>
      <c r="F25" s="116" t="inlineStr">
        <is>
          <t>–</t>
        </is>
      </c>
      <c r="G25" s="116" t="inlineStr">
        <is>
          <t>–</t>
        </is>
      </c>
      <c r="H25" s="116" t="inlineStr">
        <is>
          <t>–</t>
        </is>
      </c>
      <c r="I25" s="116" t="inlineStr">
        <is>
          <t>–</t>
        </is>
      </c>
      <c r="J25" s="114" t="inlineStr">
        <is>
          <t>?</t>
        </is>
      </c>
      <c r="K25" s="116" t="inlineStr">
        <is>
          <t>–</t>
        </is>
      </c>
      <c r="L25" s="116" t="inlineStr">
        <is>
          <t>–</t>
        </is>
      </c>
      <c r="M25" s="116" t="inlineStr">
        <is>
          <t>–</t>
        </is>
      </c>
      <c r="N25" s="116" t="inlineStr">
        <is>
          <t>–</t>
        </is>
      </c>
      <c r="O25" s="114" t="inlineStr">
        <is>
          <t>?</t>
        </is>
      </c>
      <c r="P25" s="116" t="inlineStr">
        <is>
          <t>–</t>
        </is>
      </c>
      <c r="Q25" s="116" t="inlineStr">
        <is>
          <t>–</t>
        </is>
      </c>
      <c r="R25" s="116" t="inlineStr">
        <is>
          <t>–</t>
        </is>
      </c>
      <c r="S25" s="116" t="inlineStr">
        <is>
          <t>–</t>
        </is>
      </c>
      <c r="T25" s="116" t="inlineStr">
        <is>
          <t>–</t>
        </is>
      </c>
      <c r="U25" s="116" t="inlineStr">
        <is>
          <t>–</t>
        </is>
      </c>
      <c r="V25" s="114" t="inlineStr">
        <is>
          <t>?</t>
        </is>
      </c>
      <c r="W25" s="114" t="inlineStr">
        <is>
          <t>?</t>
        </is>
      </c>
      <c r="X25" s="116" t="inlineStr">
        <is>
          <t>–</t>
        </is>
      </c>
      <c r="Y25" s="114" t="inlineStr">
        <is>
          <t>?</t>
        </is>
      </c>
      <c r="Z25" s="116" t="inlineStr">
        <is>
          <t>–</t>
        </is>
      </c>
      <c r="AA25" s="116" t="inlineStr">
        <is>
          <t>–</t>
        </is>
      </c>
      <c r="AB25" s="116" t="inlineStr">
        <is>
          <t>–</t>
        </is>
      </c>
      <c r="AC25" s="116" t="inlineStr">
        <is>
          <t>–</t>
        </is>
      </c>
      <c r="AD25" s="114" t="inlineStr">
        <is>
          <t>?</t>
        </is>
      </c>
    </row>
    <row r="26" ht="18.75" customHeight="1" s="74">
      <c r="A26" s="113" t="inlineStr">
        <is>
          <t>C. JEDEN RYNEK — potwierdzony kraj, pozostałe poza ich zakresem</t>
        </is>
      </c>
    </row>
    <row r="27" ht="16.5" customHeight="1" s="74">
      <c r="A27" s="109" t="inlineStr">
        <is>
          <t>EPR Hungary</t>
        </is>
      </c>
      <c r="B27" s="110" t="inlineStr">
        <is>
          <t>HU</t>
        </is>
      </c>
      <c r="C27" s="111" t="inlineStr">
        <is>
          <t>jeden rynek — reszta poza zakresem</t>
        </is>
      </c>
      <c r="D27" s="116" t="inlineStr">
        <is>
          <t>–</t>
        </is>
      </c>
      <c r="E27" s="116" t="inlineStr">
        <is>
          <t>–</t>
        </is>
      </c>
      <c r="F27" s="116" t="inlineStr">
        <is>
          <t>–</t>
        </is>
      </c>
      <c r="G27" s="116" t="inlineStr">
        <is>
          <t>–</t>
        </is>
      </c>
      <c r="H27" s="116" t="inlineStr">
        <is>
          <t>–</t>
        </is>
      </c>
      <c r="I27" s="116" t="inlineStr">
        <is>
          <t>–</t>
        </is>
      </c>
      <c r="J27" s="116" t="inlineStr">
        <is>
          <t>–</t>
        </is>
      </c>
      <c r="K27" s="116" t="inlineStr">
        <is>
          <t>–</t>
        </is>
      </c>
      <c r="L27" s="116" t="inlineStr">
        <is>
          <t>–</t>
        </is>
      </c>
      <c r="M27" s="116" t="inlineStr">
        <is>
          <t>–</t>
        </is>
      </c>
      <c r="N27" s="116" t="inlineStr">
        <is>
          <t>–</t>
        </is>
      </c>
      <c r="O27" s="116" t="inlineStr">
        <is>
          <t>–</t>
        </is>
      </c>
      <c r="P27" s="116" t="inlineStr">
        <is>
          <t>–</t>
        </is>
      </c>
      <c r="Q27" s="116" t="inlineStr">
        <is>
          <t>–</t>
        </is>
      </c>
      <c r="R27" s="116" t="inlineStr">
        <is>
          <t>–</t>
        </is>
      </c>
      <c r="S27" s="116" t="inlineStr">
        <is>
          <t>–</t>
        </is>
      </c>
      <c r="T27" s="116" t="inlineStr">
        <is>
          <t>–</t>
        </is>
      </c>
      <c r="U27" s="116" t="inlineStr">
        <is>
          <t>–</t>
        </is>
      </c>
      <c r="V27" s="116" t="inlineStr">
        <is>
          <t>–</t>
        </is>
      </c>
      <c r="W27" s="116" t="inlineStr">
        <is>
          <t>–</t>
        </is>
      </c>
      <c r="X27" s="116" t="inlineStr">
        <is>
          <t>–</t>
        </is>
      </c>
      <c r="Y27" s="116" t="inlineStr">
        <is>
          <t>–</t>
        </is>
      </c>
      <c r="Z27" s="116" t="inlineStr">
        <is>
          <t>–</t>
        </is>
      </c>
      <c r="AA27" s="116" t="inlineStr">
        <is>
          <t>–</t>
        </is>
      </c>
      <c r="AB27" s="116" t="inlineStr">
        <is>
          <t>–</t>
        </is>
      </c>
      <c r="AC27" s="112" t="inlineStr">
        <is>
          <t>✓</t>
        </is>
      </c>
      <c r="AD27" s="116" t="inlineStr">
        <is>
          <t>–</t>
        </is>
      </c>
    </row>
    <row r="28" ht="16.5" customHeight="1" s="74">
      <c r="A28" s="109" t="inlineStr">
        <is>
          <t>REP·Pro</t>
        </is>
      </c>
      <c r="B28" s="110" t="inlineStr">
        <is>
          <t>FR</t>
        </is>
      </c>
      <c r="C28" s="111" t="inlineStr">
        <is>
          <t>jeden rynek — reszta poza zakresem</t>
        </is>
      </c>
      <c r="D28" s="116" t="inlineStr">
        <is>
          <t>–</t>
        </is>
      </c>
      <c r="E28" s="116" t="inlineStr">
        <is>
          <t>–</t>
        </is>
      </c>
      <c r="F28" s="116" t="inlineStr">
        <is>
          <t>–</t>
        </is>
      </c>
      <c r="G28" s="116" t="inlineStr">
        <is>
          <t>–</t>
        </is>
      </c>
      <c r="H28" s="116" t="inlineStr">
        <is>
          <t>–</t>
        </is>
      </c>
      <c r="I28" s="116" t="inlineStr">
        <is>
          <t>–</t>
        </is>
      </c>
      <c r="J28" s="116" t="inlineStr">
        <is>
          <t>–</t>
        </is>
      </c>
      <c r="K28" s="116" t="inlineStr">
        <is>
          <t>–</t>
        </is>
      </c>
      <c r="L28" s="116" t="inlineStr">
        <is>
          <t>–</t>
        </is>
      </c>
      <c r="M28" s="112" t="inlineStr">
        <is>
          <t>✓</t>
        </is>
      </c>
      <c r="N28" s="116" t="inlineStr">
        <is>
          <t>–</t>
        </is>
      </c>
      <c r="O28" s="116" t="inlineStr">
        <is>
          <t>–</t>
        </is>
      </c>
      <c r="P28" s="116" t="inlineStr">
        <is>
          <t>–</t>
        </is>
      </c>
      <c r="Q28" s="116" t="inlineStr">
        <is>
          <t>–</t>
        </is>
      </c>
      <c r="R28" s="116" t="inlineStr">
        <is>
          <t>–</t>
        </is>
      </c>
      <c r="S28" s="116" t="inlineStr">
        <is>
          <t>–</t>
        </is>
      </c>
      <c r="T28" s="116" t="inlineStr">
        <is>
          <t>–</t>
        </is>
      </c>
      <c r="U28" s="116" t="inlineStr">
        <is>
          <t>–</t>
        </is>
      </c>
      <c r="V28" s="116" t="inlineStr">
        <is>
          <t>–</t>
        </is>
      </c>
      <c r="W28" s="116" t="inlineStr">
        <is>
          <t>–</t>
        </is>
      </c>
      <c r="X28" s="116" t="inlineStr">
        <is>
          <t>–</t>
        </is>
      </c>
      <c r="Y28" s="116" t="inlineStr">
        <is>
          <t>–</t>
        </is>
      </c>
      <c r="Z28" s="116" t="inlineStr">
        <is>
          <t>–</t>
        </is>
      </c>
      <c r="AA28" s="116" t="inlineStr">
        <is>
          <t>–</t>
        </is>
      </c>
      <c r="AB28" s="116" t="inlineStr">
        <is>
          <t>–</t>
        </is>
      </c>
      <c r="AC28" s="116" t="inlineStr">
        <is>
          <t>–</t>
        </is>
      </c>
      <c r="AD28" s="116" t="inlineStr">
        <is>
          <t>–</t>
        </is>
      </c>
    </row>
    <row r="29" ht="16.5" customHeight="1" s="74">
      <c r="A29" s="109" t="inlineStr">
        <is>
          <t>Projet Celsius</t>
        </is>
      </c>
      <c r="B29" s="110" t="inlineStr">
        <is>
          <t>FR</t>
        </is>
      </c>
      <c r="C29" s="111" t="inlineStr">
        <is>
          <t>jeden rynek — reszta poza zakresem</t>
        </is>
      </c>
      <c r="D29" s="116" t="inlineStr">
        <is>
          <t>–</t>
        </is>
      </c>
      <c r="E29" s="116" t="inlineStr">
        <is>
          <t>–</t>
        </is>
      </c>
      <c r="F29" s="116" t="inlineStr">
        <is>
          <t>–</t>
        </is>
      </c>
      <c r="G29" s="116" t="inlineStr">
        <is>
          <t>–</t>
        </is>
      </c>
      <c r="H29" s="116" t="inlineStr">
        <is>
          <t>–</t>
        </is>
      </c>
      <c r="I29" s="116" t="inlineStr">
        <is>
          <t>–</t>
        </is>
      </c>
      <c r="J29" s="116" t="inlineStr">
        <is>
          <t>–</t>
        </is>
      </c>
      <c r="K29" s="116" t="inlineStr">
        <is>
          <t>–</t>
        </is>
      </c>
      <c r="L29" s="116" t="inlineStr">
        <is>
          <t>–</t>
        </is>
      </c>
      <c r="M29" s="112" t="inlineStr">
        <is>
          <t>✓</t>
        </is>
      </c>
      <c r="N29" s="116" t="inlineStr">
        <is>
          <t>–</t>
        </is>
      </c>
      <c r="O29" s="116" t="inlineStr">
        <is>
          <t>–</t>
        </is>
      </c>
      <c r="P29" s="116" t="inlineStr">
        <is>
          <t>–</t>
        </is>
      </c>
      <c r="Q29" s="116" t="inlineStr">
        <is>
          <t>–</t>
        </is>
      </c>
      <c r="R29" s="116" t="inlineStr">
        <is>
          <t>–</t>
        </is>
      </c>
      <c r="S29" s="116" t="inlineStr">
        <is>
          <t>–</t>
        </is>
      </c>
      <c r="T29" s="116" t="inlineStr">
        <is>
          <t>–</t>
        </is>
      </c>
      <c r="U29" s="116" t="inlineStr">
        <is>
          <t>–</t>
        </is>
      </c>
      <c r="V29" s="116" t="inlineStr">
        <is>
          <t>–</t>
        </is>
      </c>
      <c r="W29" s="116" t="inlineStr">
        <is>
          <t>–</t>
        </is>
      </c>
      <c r="X29" s="116" t="inlineStr">
        <is>
          <t>–</t>
        </is>
      </c>
      <c r="Y29" s="116" t="inlineStr">
        <is>
          <t>–</t>
        </is>
      </c>
      <c r="Z29" s="116" t="inlineStr">
        <is>
          <t>–</t>
        </is>
      </c>
      <c r="AA29" s="116" t="inlineStr">
        <is>
          <t>–</t>
        </is>
      </c>
      <c r="AB29" s="116" t="inlineStr">
        <is>
          <t>–</t>
        </is>
      </c>
      <c r="AC29" s="116" t="inlineStr">
        <is>
          <t>–</t>
        </is>
      </c>
      <c r="AD29" s="116" t="inlineStr">
        <is>
          <t>–</t>
        </is>
      </c>
    </row>
    <row r="30" ht="16.5" customHeight="1" s="74">
      <c r="A30" s="109" t="inlineStr">
        <is>
          <t>EPR Representative</t>
        </is>
      </c>
      <c r="B30" s="110" t="inlineStr">
        <is>
          <t>FR</t>
        </is>
      </c>
      <c r="C30" s="111" t="inlineStr">
        <is>
          <t>jeden rynek — reszta poza zakresem</t>
        </is>
      </c>
      <c r="D30" s="116" t="inlineStr">
        <is>
          <t>–</t>
        </is>
      </c>
      <c r="E30" s="116" t="inlineStr">
        <is>
          <t>–</t>
        </is>
      </c>
      <c r="F30" s="116" t="inlineStr">
        <is>
          <t>–</t>
        </is>
      </c>
      <c r="G30" s="116" t="inlineStr">
        <is>
          <t>–</t>
        </is>
      </c>
      <c r="H30" s="116" t="inlineStr">
        <is>
          <t>–</t>
        </is>
      </c>
      <c r="I30" s="116" t="inlineStr">
        <is>
          <t>–</t>
        </is>
      </c>
      <c r="J30" s="116" t="inlineStr">
        <is>
          <t>–</t>
        </is>
      </c>
      <c r="K30" s="116" t="inlineStr">
        <is>
          <t>–</t>
        </is>
      </c>
      <c r="L30" s="116" t="inlineStr">
        <is>
          <t>–</t>
        </is>
      </c>
      <c r="M30" s="112" t="inlineStr">
        <is>
          <t>✓</t>
        </is>
      </c>
      <c r="N30" s="116" t="inlineStr">
        <is>
          <t>–</t>
        </is>
      </c>
      <c r="O30" s="116" t="inlineStr">
        <is>
          <t>–</t>
        </is>
      </c>
      <c r="P30" s="116" t="inlineStr">
        <is>
          <t>–</t>
        </is>
      </c>
      <c r="Q30" s="116" t="inlineStr">
        <is>
          <t>–</t>
        </is>
      </c>
      <c r="R30" s="116" t="inlineStr">
        <is>
          <t>–</t>
        </is>
      </c>
      <c r="S30" s="116" t="inlineStr">
        <is>
          <t>–</t>
        </is>
      </c>
      <c r="T30" s="116" t="inlineStr">
        <is>
          <t>–</t>
        </is>
      </c>
      <c r="U30" s="116" t="inlineStr">
        <is>
          <t>–</t>
        </is>
      </c>
      <c r="V30" s="116" t="inlineStr">
        <is>
          <t>–</t>
        </is>
      </c>
      <c r="W30" s="116" t="inlineStr">
        <is>
          <t>–</t>
        </is>
      </c>
      <c r="X30" s="116" t="inlineStr">
        <is>
          <t>–</t>
        </is>
      </c>
      <c r="Y30" s="116" t="inlineStr">
        <is>
          <t>–</t>
        </is>
      </c>
      <c r="Z30" s="116" t="inlineStr">
        <is>
          <t>–</t>
        </is>
      </c>
      <c r="AA30" s="116" t="inlineStr">
        <is>
          <t>–</t>
        </is>
      </c>
      <c r="AB30" s="116" t="inlineStr">
        <is>
          <t>–</t>
        </is>
      </c>
      <c r="AC30" s="116" t="inlineStr">
        <is>
          <t>–</t>
        </is>
      </c>
      <c r="AD30" s="116" t="inlineStr">
        <is>
          <t>–</t>
        </is>
      </c>
    </row>
    <row r="31" ht="16.5" customHeight="1" s="74">
      <c r="A31" s="109" t="inlineStr">
        <is>
          <t>ARA (Altstoff Recycling Austria)</t>
        </is>
      </c>
      <c r="B31" s="110" t="inlineStr">
        <is>
          <t>AT</t>
        </is>
      </c>
      <c r="C31" s="111" t="inlineStr">
        <is>
          <t>jeden rynek — reszta poza zakresem</t>
        </is>
      </c>
      <c r="D31" s="112" t="inlineStr">
        <is>
          <t>✓</t>
        </is>
      </c>
      <c r="E31" s="116" t="inlineStr">
        <is>
          <t>–</t>
        </is>
      </c>
      <c r="F31" s="116" t="inlineStr">
        <is>
          <t>–</t>
        </is>
      </c>
      <c r="G31" s="116" t="inlineStr">
        <is>
          <t>–</t>
        </is>
      </c>
      <c r="H31" s="116" t="inlineStr">
        <is>
          <t>–</t>
        </is>
      </c>
      <c r="I31" s="116" t="inlineStr">
        <is>
          <t>–</t>
        </is>
      </c>
      <c r="J31" s="116" t="inlineStr">
        <is>
          <t>–</t>
        </is>
      </c>
      <c r="K31" s="116" t="inlineStr">
        <is>
          <t>–</t>
        </is>
      </c>
      <c r="L31" s="116" t="inlineStr">
        <is>
          <t>–</t>
        </is>
      </c>
      <c r="M31" s="116" t="inlineStr">
        <is>
          <t>–</t>
        </is>
      </c>
      <c r="N31" s="116" t="inlineStr">
        <is>
          <t>–</t>
        </is>
      </c>
      <c r="O31" s="116" t="inlineStr">
        <is>
          <t>–</t>
        </is>
      </c>
      <c r="P31" s="116" t="inlineStr">
        <is>
          <t>–</t>
        </is>
      </c>
      <c r="Q31" s="116" t="inlineStr">
        <is>
          <t>–</t>
        </is>
      </c>
      <c r="R31" s="116" t="inlineStr">
        <is>
          <t>–</t>
        </is>
      </c>
      <c r="S31" s="116" t="inlineStr">
        <is>
          <t>–</t>
        </is>
      </c>
      <c r="T31" s="116" t="inlineStr">
        <is>
          <t>–</t>
        </is>
      </c>
      <c r="U31" s="116" t="inlineStr">
        <is>
          <t>–</t>
        </is>
      </c>
      <c r="V31" s="116" t="inlineStr">
        <is>
          <t>–</t>
        </is>
      </c>
      <c r="W31" s="116" t="inlineStr">
        <is>
          <t>–</t>
        </is>
      </c>
      <c r="X31" s="116" t="inlineStr">
        <is>
          <t>–</t>
        </is>
      </c>
      <c r="Y31" s="116" t="inlineStr">
        <is>
          <t>–</t>
        </is>
      </c>
      <c r="Z31" s="116" t="inlineStr">
        <is>
          <t>–</t>
        </is>
      </c>
      <c r="AA31" s="116" t="inlineStr">
        <is>
          <t>–</t>
        </is>
      </c>
      <c r="AB31" s="116" t="inlineStr">
        <is>
          <t>–</t>
        </is>
      </c>
      <c r="AC31" s="116" t="inlineStr">
        <is>
          <t>–</t>
        </is>
      </c>
      <c r="AD31" s="116" t="inlineStr">
        <is>
          <t>–</t>
        </is>
      </c>
    </row>
    <row r="32" ht="16.5" customHeight="1" s="74">
      <c r="A32" s="109" t="inlineStr">
        <is>
          <t>Reclay Systems Austria</t>
        </is>
      </c>
      <c r="B32" s="110" t="inlineStr">
        <is>
          <t>AT</t>
        </is>
      </c>
      <c r="C32" s="111" t="inlineStr">
        <is>
          <t>jeden rynek — reszta poza zakresem</t>
        </is>
      </c>
      <c r="D32" s="112" t="inlineStr">
        <is>
          <t>✓</t>
        </is>
      </c>
      <c r="E32" s="116" t="inlineStr">
        <is>
          <t>–</t>
        </is>
      </c>
      <c r="F32" s="116" t="inlineStr">
        <is>
          <t>–</t>
        </is>
      </c>
      <c r="G32" s="116" t="inlineStr">
        <is>
          <t>–</t>
        </is>
      </c>
      <c r="H32" s="116" t="inlineStr">
        <is>
          <t>–</t>
        </is>
      </c>
      <c r="I32" s="116" t="inlineStr">
        <is>
          <t>–</t>
        </is>
      </c>
      <c r="J32" s="116" t="inlineStr">
        <is>
          <t>–</t>
        </is>
      </c>
      <c r="K32" s="116" t="inlineStr">
        <is>
          <t>–</t>
        </is>
      </c>
      <c r="L32" s="116" t="inlineStr">
        <is>
          <t>–</t>
        </is>
      </c>
      <c r="M32" s="116" t="inlineStr">
        <is>
          <t>–</t>
        </is>
      </c>
      <c r="N32" s="116" t="inlineStr">
        <is>
          <t>–</t>
        </is>
      </c>
      <c r="O32" s="116" t="inlineStr">
        <is>
          <t>–</t>
        </is>
      </c>
      <c r="P32" s="116" t="inlineStr">
        <is>
          <t>–</t>
        </is>
      </c>
      <c r="Q32" s="116" t="inlineStr">
        <is>
          <t>–</t>
        </is>
      </c>
      <c r="R32" s="116" t="inlineStr">
        <is>
          <t>–</t>
        </is>
      </c>
      <c r="S32" s="116" t="inlineStr">
        <is>
          <t>–</t>
        </is>
      </c>
      <c r="T32" s="116" t="inlineStr">
        <is>
          <t>–</t>
        </is>
      </c>
      <c r="U32" s="116" t="inlineStr">
        <is>
          <t>–</t>
        </is>
      </c>
      <c r="V32" s="116" t="inlineStr">
        <is>
          <t>–</t>
        </is>
      </c>
      <c r="W32" s="116" t="inlineStr">
        <is>
          <t>–</t>
        </is>
      </c>
      <c r="X32" s="116" t="inlineStr">
        <is>
          <t>–</t>
        </is>
      </c>
      <c r="Y32" s="116" t="inlineStr">
        <is>
          <t>–</t>
        </is>
      </c>
      <c r="Z32" s="116" t="inlineStr">
        <is>
          <t>–</t>
        </is>
      </c>
      <c r="AA32" s="116" t="inlineStr">
        <is>
          <t>–</t>
        </is>
      </c>
      <c r="AB32" s="116" t="inlineStr">
        <is>
          <t>–</t>
        </is>
      </c>
      <c r="AC32" s="116" t="inlineStr">
        <is>
          <t>–</t>
        </is>
      </c>
      <c r="AD32" s="116" t="inlineStr">
        <is>
          <t>–</t>
        </is>
      </c>
    </row>
    <row r="33" ht="16.5" customHeight="1" s="74">
      <c r="A33" s="109" t="inlineStr">
        <is>
          <t>NATUR-PACK</t>
        </is>
      </c>
      <c r="B33" s="110" t="inlineStr">
        <is>
          <t>SK</t>
        </is>
      </c>
      <c r="C33" s="111" t="inlineStr">
        <is>
          <t>jeden rynek — reszta poza zakresem</t>
        </is>
      </c>
      <c r="D33" s="116" t="inlineStr">
        <is>
          <t>–</t>
        </is>
      </c>
      <c r="E33" s="116" t="inlineStr">
        <is>
          <t>–</t>
        </is>
      </c>
      <c r="F33" s="116" t="inlineStr">
        <is>
          <t>–</t>
        </is>
      </c>
      <c r="G33" s="116" t="inlineStr">
        <is>
          <t>–</t>
        </is>
      </c>
      <c r="H33" s="116" t="inlineStr">
        <is>
          <t>–</t>
        </is>
      </c>
      <c r="I33" s="116" t="inlineStr">
        <is>
          <t>–</t>
        </is>
      </c>
      <c r="J33" s="116" t="inlineStr">
        <is>
          <t>–</t>
        </is>
      </c>
      <c r="K33" s="116" t="inlineStr">
        <is>
          <t>–</t>
        </is>
      </c>
      <c r="L33" s="116" t="inlineStr">
        <is>
          <t>–</t>
        </is>
      </c>
      <c r="M33" s="116" t="inlineStr">
        <is>
          <t>–</t>
        </is>
      </c>
      <c r="N33" s="116" t="inlineStr">
        <is>
          <t>–</t>
        </is>
      </c>
      <c r="O33" s="116" t="inlineStr">
        <is>
          <t>–</t>
        </is>
      </c>
      <c r="P33" s="116" t="inlineStr">
        <is>
          <t>–</t>
        </is>
      </c>
      <c r="Q33" s="116" t="inlineStr">
        <is>
          <t>–</t>
        </is>
      </c>
      <c r="R33" s="116" t="inlineStr">
        <is>
          <t>–</t>
        </is>
      </c>
      <c r="S33" s="116" t="inlineStr">
        <is>
          <t>–</t>
        </is>
      </c>
      <c r="T33" s="116" t="inlineStr">
        <is>
          <t>–</t>
        </is>
      </c>
      <c r="U33" s="116" t="inlineStr">
        <is>
          <t>–</t>
        </is>
      </c>
      <c r="V33" s="116" t="inlineStr">
        <is>
          <t>–</t>
        </is>
      </c>
      <c r="W33" s="116" t="inlineStr">
        <is>
          <t>–</t>
        </is>
      </c>
      <c r="X33" s="116" t="inlineStr">
        <is>
          <t>–</t>
        </is>
      </c>
      <c r="Y33" s="116" t="inlineStr">
        <is>
          <t>–</t>
        </is>
      </c>
      <c r="Z33" s="112" t="inlineStr">
        <is>
          <t>✓</t>
        </is>
      </c>
      <c r="AA33" s="116" t="inlineStr">
        <is>
          <t>–</t>
        </is>
      </c>
      <c r="AB33" s="116" t="inlineStr">
        <is>
          <t>–</t>
        </is>
      </c>
      <c r="AC33" s="116" t="inlineStr">
        <is>
          <t>–</t>
        </is>
      </c>
      <c r="AD33" s="116" t="inlineStr">
        <is>
          <t>–</t>
        </is>
      </c>
    </row>
    <row r="34" ht="16.5" customHeight="1" s="74">
      <c r="A34" s="109" t="inlineStr">
        <is>
          <t>Greenblue</t>
        </is>
      </c>
      <c r="B34" s="110" t="inlineStr">
        <is>
          <t>SK</t>
        </is>
      </c>
      <c r="C34" s="111" t="inlineStr">
        <is>
          <t>jeden rynek — reszta poza zakresem</t>
        </is>
      </c>
      <c r="D34" s="116" t="inlineStr">
        <is>
          <t>–</t>
        </is>
      </c>
      <c r="E34" s="116" t="inlineStr">
        <is>
          <t>–</t>
        </is>
      </c>
      <c r="F34" s="116" t="inlineStr">
        <is>
          <t>–</t>
        </is>
      </c>
      <c r="G34" s="116" t="inlineStr">
        <is>
          <t>–</t>
        </is>
      </c>
      <c r="H34" s="116" t="inlineStr">
        <is>
          <t>–</t>
        </is>
      </c>
      <c r="I34" s="116" t="inlineStr">
        <is>
          <t>–</t>
        </is>
      </c>
      <c r="J34" s="116" t="inlineStr">
        <is>
          <t>–</t>
        </is>
      </c>
      <c r="K34" s="116" t="inlineStr">
        <is>
          <t>–</t>
        </is>
      </c>
      <c r="L34" s="116" t="inlineStr">
        <is>
          <t>–</t>
        </is>
      </c>
      <c r="M34" s="116" t="inlineStr">
        <is>
          <t>–</t>
        </is>
      </c>
      <c r="N34" s="116" t="inlineStr">
        <is>
          <t>–</t>
        </is>
      </c>
      <c r="O34" s="116" t="inlineStr">
        <is>
          <t>–</t>
        </is>
      </c>
      <c r="P34" s="116" t="inlineStr">
        <is>
          <t>–</t>
        </is>
      </c>
      <c r="Q34" s="116" t="inlineStr">
        <is>
          <t>–</t>
        </is>
      </c>
      <c r="R34" s="116" t="inlineStr">
        <is>
          <t>–</t>
        </is>
      </c>
      <c r="S34" s="116" t="inlineStr">
        <is>
          <t>–</t>
        </is>
      </c>
      <c r="T34" s="116" t="inlineStr">
        <is>
          <t>–</t>
        </is>
      </c>
      <c r="U34" s="116" t="inlineStr">
        <is>
          <t>–</t>
        </is>
      </c>
      <c r="V34" s="116" t="inlineStr">
        <is>
          <t>–</t>
        </is>
      </c>
      <c r="W34" s="116" t="inlineStr">
        <is>
          <t>–</t>
        </is>
      </c>
      <c r="X34" s="116" t="inlineStr">
        <is>
          <t>–</t>
        </is>
      </c>
      <c r="Y34" s="116" t="inlineStr">
        <is>
          <t>–</t>
        </is>
      </c>
      <c r="Z34" s="112" t="inlineStr">
        <is>
          <t>✓</t>
        </is>
      </c>
      <c r="AA34" s="116" t="inlineStr">
        <is>
          <t>–</t>
        </is>
      </c>
      <c r="AB34" s="116" t="inlineStr">
        <is>
          <t>–</t>
        </is>
      </c>
      <c r="AC34" s="116" t="inlineStr">
        <is>
          <t>–</t>
        </is>
      </c>
      <c r="AD34" s="116" t="inlineStr">
        <is>
          <t>–</t>
        </is>
      </c>
    </row>
    <row r="35" ht="16.5" customHeight="1" s="74">
      <c r="A35" s="109" t="inlineStr">
        <is>
          <t>SEWA</t>
        </is>
      </c>
      <c r="B35" s="110" t="inlineStr">
        <is>
          <t>SK</t>
        </is>
      </c>
      <c r="C35" s="111" t="inlineStr">
        <is>
          <t>jeden rynek — reszta poza zakresem</t>
        </is>
      </c>
      <c r="D35" s="116" t="inlineStr">
        <is>
          <t>–</t>
        </is>
      </c>
      <c r="E35" s="116" t="inlineStr">
        <is>
          <t>–</t>
        </is>
      </c>
      <c r="F35" s="116" t="inlineStr">
        <is>
          <t>–</t>
        </is>
      </c>
      <c r="G35" s="116" t="inlineStr">
        <is>
          <t>–</t>
        </is>
      </c>
      <c r="H35" s="116" t="inlineStr">
        <is>
          <t>–</t>
        </is>
      </c>
      <c r="I35" s="116" t="inlineStr">
        <is>
          <t>–</t>
        </is>
      </c>
      <c r="J35" s="116" t="inlineStr">
        <is>
          <t>–</t>
        </is>
      </c>
      <c r="K35" s="116" t="inlineStr">
        <is>
          <t>–</t>
        </is>
      </c>
      <c r="L35" s="116" t="inlineStr">
        <is>
          <t>–</t>
        </is>
      </c>
      <c r="M35" s="116" t="inlineStr">
        <is>
          <t>–</t>
        </is>
      </c>
      <c r="N35" s="116" t="inlineStr">
        <is>
          <t>–</t>
        </is>
      </c>
      <c r="O35" s="116" t="inlineStr">
        <is>
          <t>–</t>
        </is>
      </c>
      <c r="P35" s="116" t="inlineStr">
        <is>
          <t>–</t>
        </is>
      </c>
      <c r="Q35" s="116" t="inlineStr">
        <is>
          <t>–</t>
        </is>
      </c>
      <c r="R35" s="116" t="inlineStr">
        <is>
          <t>–</t>
        </is>
      </c>
      <c r="S35" s="116" t="inlineStr">
        <is>
          <t>–</t>
        </is>
      </c>
      <c r="T35" s="116" t="inlineStr">
        <is>
          <t>–</t>
        </is>
      </c>
      <c r="U35" s="116" t="inlineStr">
        <is>
          <t>–</t>
        </is>
      </c>
      <c r="V35" s="116" t="inlineStr">
        <is>
          <t>–</t>
        </is>
      </c>
      <c r="W35" s="116" t="inlineStr">
        <is>
          <t>–</t>
        </is>
      </c>
      <c r="X35" s="116" t="inlineStr">
        <is>
          <t>–</t>
        </is>
      </c>
      <c r="Y35" s="116" t="inlineStr">
        <is>
          <t>–</t>
        </is>
      </c>
      <c r="Z35" s="112" t="inlineStr">
        <is>
          <t>✓</t>
        </is>
      </c>
      <c r="AA35" s="116" t="inlineStr">
        <is>
          <t>–</t>
        </is>
      </c>
      <c r="AB35" s="116" t="inlineStr">
        <is>
          <t>–</t>
        </is>
      </c>
      <c r="AC35" s="116" t="inlineStr">
        <is>
          <t>–</t>
        </is>
      </c>
      <c r="AD35" s="116" t="inlineStr">
        <is>
          <t>–</t>
        </is>
      </c>
    </row>
    <row r="36" ht="16.5" customHeight="1" s="74">
      <c r="A36" s="109" t="inlineStr">
        <is>
          <t>Gestec Environment</t>
        </is>
      </c>
      <c r="B36" s="110" t="inlineStr">
        <is>
          <t>ES</t>
        </is>
      </c>
      <c r="C36" s="111" t="inlineStr">
        <is>
          <t>jeden rynek — reszta poza zakresem</t>
        </is>
      </c>
      <c r="D36" s="116" t="inlineStr">
        <is>
          <t>–</t>
        </is>
      </c>
      <c r="E36" s="116" t="inlineStr">
        <is>
          <t>–</t>
        </is>
      </c>
      <c r="F36" s="116" t="inlineStr">
        <is>
          <t>–</t>
        </is>
      </c>
      <c r="G36" s="116" t="inlineStr">
        <is>
          <t>–</t>
        </is>
      </c>
      <c r="H36" s="116" t="inlineStr">
        <is>
          <t>–</t>
        </is>
      </c>
      <c r="I36" s="116" t="inlineStr">
        <is>
          <t>–</t>
        </is>
      </c>
      <c r="J36" s="116" t="inlineStr">
        <is>
          <t>–</t>
        </is>
      </c>
      <c r="K36" s="116" t="inlineStr">
        <is>
          <t>–</t>
        </is>
      </c>
      <c r="L36" s="116" t="inlineStr">
        <is>
          <t>–</t>
        </is>
      </c>
      <c r="M36" s="116" t="inlineStr">
        <is>
          <t>–</t>
        </is>
      </c>
      <c r="N36" s="116" t="inlineStr">
        <is>
          <t>–</t>
        </is>
      </c>
      <c r="O36" s="112" t="inlineStr">
        <is>
          <t>✓</t>
        </is>
      </c>
      <c r="P36" s="116" t="inlineStr">
        <is>
          <t>–</t>
        </is>
      </c>
      <c r="Q36" s="116" t="inlineStr">
        <is>
          <t>–</t>
        </is>
      </c>
      <c r="R36" s="116" t="inlineStr">
        <is>
          <t>–</t>
        </is>
      </c>
      <c r="S36" s="116" t="inlineStr">
        <is>
          <t>–</t>
        </is>
      </c>
      <c r="T36" s="116" t="inlineStr">
        <is>
          <t>–</t>
        </is>
      </c>
      <c r="U36" s="116" t="inlineStr">
        <is>
          <t>–</t>
        </is>
      </c>
      <c r="V36" s="116" t="inlineStr">
        <is>
          <t>–</t>
        </is>
      </c>
      <c r="W36" s="116" t="inlineStr">
        <is>
          <t>–</t>
        </is>
      </c>
      <c r="X36" s="116" t="inlineStr">
        <is>
          <t>–</t>
        </is>
      </c>
      <c r="Y36" s="116" t="inlineStr">
        <is>
          <t>–</t>
        </is>
      </c>
      <c r="Z36" s="116" t="inlineStr">
        <is>
          <t>–</t>
        </is>
      </c>
      <c r="AA36" s="116" t="inlineStr">
        <is>
          <t>–</t>
        </is>
      </c>
      <c r="AB36" s="116" t="inlineStr">
        <is>
          <t>–</t>
        </is>
      </c>
      <c r="AC36" s="116" t="inlineStr">
        <is>
          <t>–</t>
        </is>
      </c>
      <c r="AD36" s="116" t="inlineStr">
        <is>
          <t>–</t>
        </is>
      </c>
    </row>
    <row r="37" ht="16.5" customHeight="1" s="74">
      <c r="A37" s="109" t="inlineStr">
        <is>
          <t>Heura</t>
        </is>
      </c>
      <c r="B37" s="110" t="inlineStr">
        <is>
          <t>ES</t>
        </is>
      </c>
      <c r="C37" s="111" t="inlineStr">
        <is>
          <t>jeden rynek — reszta poza zakresem</t>
        </is>
      </c>
      <c r="D37" s="116" t="inlineStr">
        <is>
          <t>–</t>
        </is>
      </c>
      <c r="E37" s="116" t="inlineStr">
        <is>
          <t>–</t>
        </is>
      </c>
      <c r="F37" s="116" t="inlineStr">
        <is>
          <t>–</t>
        </is>
      </c>
      <c r="G37" s="116" t="inlineStr">
        <is>
          <t>–</t>
        </is>
      </c>
      <c r="H37" s="116" t="inlineStr">
        <is>
          <t>–</t>
        </is>
      </c>
      <c r="I37" s="116" t="inlineStr">
        <is>
          <t>–</t>
        </is>
      </c>
      <c r="J37" s="116" t="inlineStr">
        <is>
          <t>–</t>
        </is>
      </c>
      <c r="K37" s="116" t="inlineStr">
        <is>
          <t>–</t>
        </is>
      </c>
      <c r="L37" s="116" t="inlineStr">
        <is>
          <t>–</t>
        </is>
      </c>
      <c r="M37" s="116" t="inlineStr">
        <is>
          <t>–</t>
        </is>
      </c>
      <c r="N37" s="116" t="inlineStr">
        <is>
          <t>–</t>
        </is>
      </c>
      <c r="O37" s="112" t="inlineStr">
        <is>
          <t>✓</t>
        </is>
      </c>
      <c r="P37" s="116" t="inlineStr">
        <is>
          <t>–</t>
        </is>
      </c>
      <c r="Q37" s="116" t="inlineStr">
        <is>
          <t>–</t>
        </is>
      </c>
      <c r="R37" s="116" t="inlineStr">
        <is>
          <t>–</t>
        </is>
      </c>
      <c r="S37" s="116" t="inlineStr">
        <is>
          <t>–</t>
        </is>
      </c>
      <c r="T37" s="116" t="inlineStr">
        <is>
          <t>–</t>
        </is>
      </c>
      <c r="U37" s="116" t="inlineStr">
        <is>
          <t>–</t>
        </is>
      </c>
      <c r="V37" s="116" t="inlineStr">
        <is>
          <t>–</t>
        </is>
      </c>
      <c r="W37" s="116" t="inlineStr">
        <is>
          <t>–</t>
        </is>
      </c>
      <c r="X37" s="116" t="inlineStr">
        <is>
          <t>–</t>
        </is>
      </c>
      <c r="Y37" s="116" t="inlineStr">
        <is>
          <t>–</t>
        </is>
      </c>
      <c r="Z37" s="116" t="inlineStr">
        <is>
          <t>–</t>
        </is>
      </c>
      <c r="AA37" s="116" t="inlineStr">
        <is>
          <t>–</t>
        </is>
      </c>
      <c r="AB37" s="116" t="inlineStr">
        <is>
          <t>–</t>
        </is>
      </c>
      <c r="AC37" s="116" t="inlineStr">
        <is>
          <t>–</t>
        </is>
      </c>
      <c r="AD37" s="116" t="inlineStr">
        <is>
          <t>–</t>
        </is>
      </c>
    </row>
    <row r="38" ht="16.5" customHeight="1" s="74">
      <c r="A38" s="109" t="inlineStr">
        <is>
          <t>Leaf Environmental / EPReX / H2 Compliance</t>
        </is>
      </c>
      <c r="B38" s="110" t="inlineStr">
        <is>
          <t>IE</t>
        </is>
      </c>
      <c r="C38" s="111" t="inlineStr">
        <is>
          <t>jeden rynek — reszta poza zakresem</t>
        </is>
      </c>
      <c r="D38" s="116" t="inlineStr">
        <is>
          <t>–</t>
        </is>
      </c>
      <c r="E38" s="116" t="inlineStr">
        <is>
          <t>–</t>
        </is>
      </c>
      <c r="F38" s="116" t="inlineStr">
        <is>
          <t>–</t>
        </is>
      </c>
      <c r="G38" s="116" t="inlineStr">
        <is>
          <t>–</t>
        </is>
      </c>
      <c r="H38" s="116" t="inlineStr">
        <is>
          <t>–</t>
        </is>
      </c>
      <c r="I38" s="116" t="inlineStr">
        <is>
          <t>–</t>
        </is>
      </c>
      <c r="J38" s="116" t="inlineStr">
        <is>
          <t>–</t>
        </is>
      </c>
      <c r="K38" s="116" t="inlineStr">
        <is>
          <t>–</t>
        </is>
      </c>
      <c r="L38" s="116" t="inlineStr">
        <is>
          <t>–</t>
        </is>
      </c>
      <c r="M38" s="116" t="inlineStr">
        <is>
          <t>–</t>
        </is>
      </c>
      <c r="N38" s="116" t="inlineStr">
        <is>
          <t>–</t>
        </is>
      </c>
      <c r="O38" s="116" t="inlineStr">
        <is>
          <t>–</t>
        </is>
      </c>
      <c r="P38" s="116" t="inlineStr">
        <is>
          <t>–</t>
        </is>
      </c>
      <c r="Q38" s="112" t="inlineStr">
        <is>
          <t>✓</t>
        </is>
      </c>
      <c r="R38" s="116" t="inlineStr">
        <is>
          <t>–</t>
        </is>
      </c>
      <c r="S38" s="116" t="inlineStr">
        <is>
          <t>–</t>
        </is>
      </c>
      <c r="T38" s="116" t="inlineStr">
        <is>
          <t>–</t>
        </is>
      </c>
      <c r="U38" s="116" t="inlineStr">
        <is>
          <t>–</t>
        </is>
      </c>
      <c r="V38" s="116" t="inlineStr">
        <is>
          <t>–</t>
        </is>
      </c>
      <c r="W38" s="116" t="inlineStr">
        <is>
          <t>–</t>
        </is>
      </c>
      <c r="X38" s="116" t="inlineStr">
        <is>
          <t>–</t>
        </is>
      </c>
      <c r="Y38" s="116" t="inlineStr">
        <is>
          <t>–</t>
        </is>
      </c>
      <c r="Z38" s="116" t="inlineStr">
        <is>
          <t>–</t>
        </is>
      </c>
      <c r="AA38" s="116" t="inlineStr">
        <is>
          <t>–</t>
        </is>
      </c>
      <c r="AB38" s="116" t="inlineStr">
        <is>
          <t>–</t>
        </is>
      </c>
      <c r="AC38" s="116" t="inlineStr">
        <is>
          <t>–</t>
        </is>
      </c>
      <c r="AD38" s="116" t="inlineStr">
        <is>
          <t>–</t>
        </is>
      </c>
    </row>
    <row r="39" ht="18.75" customHeight="1" s="74">
      <c r="A39" s="113" t="inlineStr">
        <is>
          <t>D. FIRMY Z POLSKI — obsługa po polsku, cennik zwykle na zapytanie</t>
        </is>
      </c>
    </row>
    <row r="40" ht="16.5" customHeight="1" s="74">
      <c r="A40" s="109" t="inlineStr">
        <is>
          <t>MK-Expert BDO</t>
        </is>
      </c>
      <c r="B40" s="110" t="inlineStr">
        <is>
          <t>PL</t>
        </is>
      </c>
      <c r="C40" s="111" t="inlineStr">
        <is>
          <t>1 potwierdz. + 2 do dopytania</t>
        </is>
      </c>
      <c r="D40" s="116" t="inlineStr">
        <is>
          <t>–</t>
        </is>
      </c>
      <c r="E40" s="116" t="inlineStr">
        <is>
          <t>–</t>
        </is>
      </c>
      <c r="F40" s="116" t="inlineStr">
        <is>
          <t>–</t>
        </is>
      </c>
      <c r="G40" s="116" t="inlineStr">
        <is>
          <t>–</t>
        </is>
      </c>
      <c r="H40" s="116" t="inlineStr">
        <is>
          <t>–</t>
        </is>
      </c>
      <c r="I40" s="116" t="inlineStr">
        <is>
          <t>–</t>
        </is>
      </c>
      <c r="J40" s="116" t="inlineStr">
        <is>
          <t>–</t>
        </is>
      </c>
      <c r="K40" s="116" t="inlineStr">
        <is>
          <t>–</t>
        </is>
      </c>
      <c r="L40" s="116" t="inlineStr">
        <is>
          <t>–</t>
        </is>
      </c>
      <c r="M40" s="114" t="inlineStr">
        <is>
          <t>?</t>
        </is>
      </c>
      <c r="N40" s="116" t="inlineStr">
        <is>
          <t>–</t>
        </is>
      </c>
      <c r="O40" s="116" t="inlineStr">
        <is>
          <t>–</t>
        </is>
      </c>
      <c r="P40" s="116" t="inlineStr">
        <is>
          <t>–</t>
        </is>
      </c>
      <c r="Q40" s="116" t="inlineStr">
        <is>
          <t>–</t>
        </is>
      </c>
      <c r="R40" s="116" t="inlineStr">
        <is>
          <t>–</t>
        </is>
      </c>
      <c r="S40" s="116" t="inlineStr">
        <is>
          <t>–</t>
        </is>
      </c>
      <c r="T40" s="116" t="inlineStr">
        <is>
          <t>–</t>
        </is>
      </c>
      <c r="U40" s="116" t="inlineStr">
        <is>
          <t>–</t>
        </is>
      </c>
      <c r="V40" s="114" t="inlineStr">
        <is>
          <t>?</t>
        </is>
      </c>
      <c r="W40" s="112" t="inlineStr">
        <is>
          <t>✓</t>
        </is>
      </c>
      <c r="X40" s="116" t="inlineStr">
        <is>
          <t>–</t>
        </is>
      </c>
      <c r="Y40" s="116" t="inlineStr">
        <is>
          <t>–</t>
        </is>
      </c>
      <c r="Z40" s="116" t="inlineStr">
        <is>
          <t>–</t>
        </is>
      </c>
      <c r="AA40" s="116" t="inlineStr">
        <is>
          <t>–</t>
        </is>
      </c>
      <c r="AB40" s="116" t="inlineStr">
        <is>
          <t>–</t>
        </is>
      </c>
      <c r="AC40" s="116" t="inlineStr">
        <is>
          <t>–</t>
        </is>
      </c>
      <c r="AD40" s="116" t="inlineStr">
        <is>
          <t>–</t>
        </is>
      </c>
    </row>
    <row r="41" ht="16.5" customHeight="1" s="74">
      <c r="A41" s="109" t="inlineStr">
        <is>
          <t>Project Europe</t>
        </is>
      </c>
      <c r="B41" s="110" t="inlineStr">
        <is>
          <t>PL</t>
        </is>
      </c>
      <c r="C41" s="111" t="inlineStr">
        <is>
          <t>1 potwierdz. + 2 do dopytania</t>
        </is>
      </c>
      <c r="D41" s="116" t="inlineStr">
        <is>
          <t>–</t>
        </is>
      </c>
      <c r="E41" s="116" t="inlineStr">
        <is>
          <t>–</t>
        </is>
      </c>
      <c r="F41" s="116" t="inlineStr">
        <is>
          <t>–</t>
        </is>
      </c>
      <c r="G41" s="116" t="inlineStr">
        <is>
          <t>–</t>
        </is>
      </c>
      <c r="H41" s="116" t="inlineStr">
        <is>
          <t>–</t>
        </is>
      </c>
      <c r="I41" s="116" t="inlineStr">
        <is>
          <t>–</t>
        </is>
      </c>
      <c r="J41" s="116" t="inlineStr">
        <is>
          <t>–</t>
        </is>
      </c>
      <c r="K41" s="116" t="inlineStr">
        <is>
          <t>–</t>
        </is>
      </c>
      <c r="L41" s="116" t="inlineStr">
        <is>
          <t>–</t>
        </is>
      </c>
      <c r="M41" s="114" t="inlineStr">
        <is>
          <t>?</t>
        </is>
      </c>
      <c r="N41" s="116" t="inlineStr">
        <is>
          <t>–</t>
        </is>
      </c>
      <c r="O41" s="116" t="inlineStr">
        <is>
          <t>–</t>
        </is>
      </c>
      <c r="P41" s="116" t="inlineStr">
        <is>
          <t>–</t>
        </is>
      </c>
      <c r="Q41" s="116" t="inlineStr">
        <is>
          <t>–</t>
        </is>
      </c>
      <c r="R41" s="116" t="inlineStr">
        <is>
          <t>–</t>
        </is>
      </c>
      <c r="S41" s="116" t="inlineStr">
        <is>
          <t>–</t>
        </is>
      </c>
      <c r="T41" s="116" t="inlineStr">
        <is>
          <t>–</t>
        </is>
      </c>
      <c r="U41" s="116" t="inlineStr">
        <is>
          <t>–</t>
        </is>
      </c>
      <c r="V41" s="114" t="inlineStr">
        <is>
          <t>?</t>
        </is>
      </c>
      <c r="W41" s="112" t="inlineStr">
        <is>
          <t>✓</t>
        </is>
      </c>
      <c r="X41" s="116" t="inlineStr">
        <is>
          <t>–</t>
        </is>
      </c>
      <c r="Y41" s="116" t="inlineStr">
        <is>
          <t>–</t>
        </is>
      </c>
      <c r="Z41" s="116" t="inlineStr">
        <is>
          <t>–</t>
        </is>
      </c>
      <c r="AA41" s="116" t="inlineStr">
        <is>
          <t>–</t>
        </is>
      </c>
      <c r="AB41" s="116" t="inlineStr">
        <is>
          <t>–</t>
        </is>
      </c>
      <c r="AC41" s="116" t="inlineStr">
        <is>
          <t>–</t>
        </is>
      </c>
      <c r="AD41" s="116" t="inlineStr">
        <is>
          <t>–</t>
        </is>
      </c>
    </row>
    <row r="42" ht="16.5" customHeight="1" s="74">
      <c r="A42" s="109" t="inlineStr">
        <is>
          <t>amavat (grupa getsix)</t>
        </is>
      </c>
      <c r="B42" s="110" t="inlineStr">
        <is>
          <t>PL</t>
        </is>
      </c>
      <c r="C42" s="111" t="inlineStr">
        <is>
          <t>0 potwierdzonych, 27 do dopytania</t>
        </is>
      </c>
      <c r="D42" s="114" t="inlineStr">
        <is>
          <t>?</t>
        </is>
      </c>
      <c r="E42" s="114" t="inlineStr">
        <is>
          <t>?</t>
        </is>
      </c>
      <c r="F42" s="114" t="inlineStr">
        <is>
          <t>?</t>
        </is>
      </c>
      <c r="G42" s="114" t="inlineStr">
        <is>
          <t>?</t>
        </is>
      </c>
      <c r="H42" s="114" t="inlineStr">
        <is>
          <t>?</t>
        </is>
      </c>
      <c r="I42" s="114" t="inlineStr">
        <is>
          <t>?</t>
        </is>
      </c>
      <c r="J42" s="114" t="inlineStr">
        <is>
          <t>?</t>
        </is>
      </c>
      <c r="K42" s="114" t="inlineStr">
        <is>
          <t>?</t>
        </is>
      </c>
      <c r="L42" s="114" t="inlineStr">
        <is>
          <t>?</t>
        </is>
      </c>
      <c r="M42" s="114" t="inlineStr">
        <is>
          <t>?</t>
        </is>
      </c>
      <c r="N42" s="114" t="inlineStr">
        <is>
          <t>?</t>
        </is>
      </c>
      <c r="O42" s="114" t="inlineStr">
        <is>
          <t>?</t>
        </is>
      </c>
      <c r="P42" s="114" t="inlineStr">
        <is>
          <t>?</t>
        </is>
      </c>
      <c r="Q42" s="114" t="inlineStr">
        <is>
          <t>?</t>
        </is>
      </c>
      <c r="R42" s="114" t="inlineStr">
        <is>
          <t>?</t>
        </is>
      </c>
      <c r="S42" s="114" t="inlineStr">
        <is>
          <t>?</t>
        </is>
      </c>
      <c r="T42" s="114" t="inlineStr">
        <is>
          <t>?</t>
        </is>
      </c>
      <c r="U42" s="114" t="inlineStr">
        <is>
          <t>?</t>
        </is>
      </c>
      <c r="V42" s="114" t="inlineStr">
        <is>
          <t>?</t>
        </is>
      </c>
      <c r="W42" s="114" t="inlineStr">
        <is>
          <t>?</t>
        </is>
      </c>
      <c r="X42" s="114" t="inlineStr">
        <is>
          <t>?</t>
        </is>
      </c>
      <c r="Y42" s="114" t="inlineStr">
        <is>
          <t>?</t>
        </is>
      </c>
      <c r="Z42" s="114" t="inlineStr">
        <is>
          <t>?</t>
        </is>
      </c>
      <c r="AA42" s="114" t="inlineStr">
        <is>
          <t>?</t>
        </is>
      </c>
      <c r="AB42" s="114" t="inlineStr">
        <is>
          <t>?</t>
        </is>
      </c>
      <c r="AC42" s="114" t="inlineStr">
        <is>
          <t>?</t>
        </is>
      </c>
      <c r="AD42" s="114" t="inlineStr">
        <is>
          <t>?</t>
        </is>
      </c>
    </row>
    <row r="43" ht="16.5" customHeight="1" s="74">
      <c r="A43" s="109" t="inlineStr">
        <is>
          <t>TERRA</t>
        </is>
      </c>
      <c r="B43" s="110" t="inlineStr">
        <is>
          <t>PL</t>
        </is>
      </c>
      <c r="C43" s="111" t="inlineStr">
        <is>
          <t>1 potwierdz. + 26 do dopytania</t>
        </is>
      </c>
      <c r="D43" s="114" t="inlineStr">
        <is>
          <t>?</t>
        </is>
      </c>
      <c r="E43" s="114" t="inlineStr">
        <is>
          <t>?</t>
        </is>
      </c>
      <c r="F43" s="114" t="inlineStr">
        <is>
          <t>?</t>
        </is>
      </c>
      <c r="G43" s="114" t="inlineStr">
        <is>
          <t>?</t>
        </is>
      </c>
      <c r="H43" s="114" t="inlineStr">
        <is>
          <t>?</t>
        </is>
      </c>
      <c r="I43" s="114" t="inlineStr">
        <is>
          <t>?</t>
        </is>
      </c>
      <c r="J43" s="114" t="inlineStr">
        <is>
          <t>?</t>
        </is>
      </c>
      <c r="K43" s="114" t="inlineStr">
        <is>
          <t>?</t>
        </is>
      </c>
      <c r="L43" s="114" t="inlineStr">
        <is>
          <t>?</t>
        </is>
      </c>
      <c r="M43" s="114" t="inlineStr">
        <is>
          <t>?</t>
        </is>
      </c>
      <c r="N43" s="114" t="inlineStr">
        <is>
          <t>?</t>
        </is>
      </c>
      <c r="O43" s="114" t="inlineStr">
        <is>
          <t>?</t>
        </is>
      </c>
      <c r="P43" s="114" t="inlineStr">
        <is>
          <t>?</t>
        </is>
      </c>
      <c r="Q43" s="114" t="inlineStr">
        <is>
          <t>?</t>
        </is>
      </c>
      <c r="R43" s="114" t="inlineStr">
        <is>
          <t>?</t>
        </is>
      </c>
      <c r="S43" s="114" t="inlineStr">
        <is>
          <t>?</t>
        </is>
      </c>
      <c r="T43" s="114" t="inlineStr">
        <is>
          <t>?</t>
        </is>
      </c>
      <c r="U43" s="114" t="inlineStr">
        <is>
          <t>?</t>
        </is>
      </c>
      <c r="V43" s="114" t="inlineStr">
        <is>
          <t>?</t>
        </is>
      </c>
      <c r="W43" s="112" t="inlineStr">
        <is>
          <t>✓</t>
        </is>
      </c>
      <c r="X43" s="114" t="inlineStr">
        <is>
          <t>?</t>
        </is>
      </c>
      <c r="Y43" s="114" t="inlineStr">
        <is>
          <t>?</t>
        </is>
      </c>
      <c r="Z43" s="114" t="inlineStr">
        <is>
          <t>?</t>
        </is>
      </c>
      <c r="AA43" s="114" t="inlineStr">
        <is>
          <t>?</t>
        </is>
      </c>
      <c r="AB43" s="114" t="inlineStr">
        <is>
          <t>?</t>
        </is>
      </c>
      <c r="AC43" s="114" t="inlineStr">
        <is>
          <t>?</t>
        </is>
      </c>
      <c r="AD43" s="114" t="inlineStr">
        <is>
          <t>?</t>
        </is>
      </c>
    </row>
    <row r="44" ht="16.5" customHeight="1" s="74">
      <c r="A44" s="109" t="inlineStr">
        <is>
          <t>Rulity Consulting</t>
        </is>
      </c>
      <c r="B44" s="110" t="inlineStr">
        <is>
          <t>PL</t>
        </is>
      </c>
      <c r="C44" s="111" t="inlineStr">
        <is>
          <t>1 potwierdz. + 1 do dopytania</t>
        </is>
      </c>
      <c r="D44" s="116" t="inlineStr">
        <is>
          <t>–</t>
        </is>
      </c>
      <c r="E44" s="116" t="inlineStr">
        <is>
          <t>–</t>
        </is>
      </c>
      <c r="F44" s="116" t="inlineStr">
        <is>
          <t>–</t>
        </is>
      </c>
      <c r="G44" s="116" t="inlineStr">
        <is>
          <t>–</t>
        </is>
      </c>
      <c r="H44" s="116" t="inlineStr">
        <is>
          <t>–</t>
        </is>
      </c>
      <c r="I44" s="116" t="inlineStr">
        <is>
          <t>–</t>
        </is>
      </c>
      <c r="J44" s="116" t="inlineStr">
        <is>
          <t>–</t>
        </is>
      </c>
      <c r="K44" s="116" t="inlineStr">
        <is>
          <t>–</t>
        </is>
      </c>
      <c r="L44" s="116" t="inlineStr">
        <is>
          <t>–</t>
        </is>
      </c>
      <c r="M44" s="116" t="inlineStr">
        <is>
          <t>–</t>
        </is>
      </c>
      <c r="N44" s="116" t="inlineStr">
        <is>
          <t>–</t>
        </is>
      </c>
      <c r="O44" s="116" t="inlineStr">
        <is>
          <t>–</t>
        </is>
      </c>
      <c r="P44" s="114" t="inlineStr">
        <is>
          <t>?</t>
        </is>
      </c>
      <c r="Q44" s="116" t="inlineStr">
        <is>
          <t>–</t>
        </is>
      </c>
      <c r="R44" s="116" t="inlineStr">
        <is>
          <t>–</t>
        </is>
      </c>
      <c r="S44" s="116" t="inlineStr">
        <is>
          <t>–</t>
        </is>
      </c>
      <c r="T44" s="116" t="inlineStr">
        <is>
          <t>–</t>
        </is>
      </c>
      <c r="U44" s="116" t="inlineStr">
        <is>
          <t>–</t>
        </is>
      </c>
      <c r="V44" s="116" t="inlineStr">
        <is>
          <t>–</t>
        </is>
      </c>
      <c r="W44" s="112" t="inlineStr">
        <is>
          <t>✓</t>
        </is>
      </c>
      <c r="X44" s="116" t="inlineStr">
        <is>
          <t>–</t>
        </is>
      </c>
      <c r="Y44" s="116" t="inlineStr">
        <is>
          <t>–</t>
        </is>
      </c>
      <c r="Z44" s="116" t="inlineStr">
        <is>
          <t>–</t>
        </is>
      </c>
      <c r="AA44" s="116" t="inlineStr">
        <is>
          <t>–</t>
        </is>
      </c>
      <c r="AB44" s="116" t="inlineStr">
        <is>
          <t>–</t>
        </is>
      </c>
      <c r="AC44" s="116" t="inlineStr">
        <is>
          <t>–</t>
        </is>
      </c>
      <c r="AD44" s="116" t="inlineStr">
        <is>
          <t>–</t>
        </is>
      </c>
    </row>
    <row r="45" ht="16.5" customHeight="1" s="74">
      <c r="A45" s="109" t="inlineStr">
        <is>
          <t>SRC</t>
        </is>
      </c>
      <c r="B45" s="110" t="inlineStr">
        <is>
          <t>PL</t>
        </is>
      </c>
      <c r="C45" s="111" t="inlineStr">
        <is>
          <t>jeden rynek — reszta poza zakresem</t>
        </is>
      </c>
      <c r="D45" s="116" t="inlineStr">
        <is>
          <t>–</t>
        </is>
      </c>
      <c r="E45" s="116" t="inlineStr">
        <is>
          <t>–</t>
        </is>
      </c>
      <c r="F45" s="116" t="inlineStr">
        <is>
          <t>–</t>
        </is>
      </c>
      <c r="G45" s="116" t="inlineStr">
        <is>
          <t>–</t>
        </is>
      </c>
      <c r="H45" s="116" t="inlineStr">
        <is>
          <t>–</t>
        </is>
      </c>
      <c r="I45" s="116" t="inlineStr">
        <is>
          <t>–</t>
        </is>
      </c>
      <c r="J45" s="116" t="inlineStr">
        <is>
          <t>–</t>
        </is>
      </c>
      <c r="K45" s="116" t="inlineStr">
        <is>
          <t>–</t>
        </is>
      </c>
      <c r="L45" s="116" t="inlineStr">
        <is>
          <t>–</t>
        </is>
      </c>
      <c r="M45" s="116" t="inlineStr">
        <is>
          <t>–</t>
        </is>
      </c>
      <c r="N45" s="116" t="inlineStr">
        <is>
          <t>–</t>
        </is>
      </c>
      <c r="O45" s="116" t="inlineStr">
        <is>
          <t>–</t>
        </is>
      </c>
      <c r="P45" s="116" t="inlineStr">
        <is>
          <t>–</t>
        </is>
      </c>
      <c r="Q45" s="116" t="inlineStr">
        <is>
          <t>–</t>
        </is>
      </c>
      <c r="R45" s="116" t="inlineStr">
        <is>
          <t>–</t>
        </is>
      </c>
      <c r="S45" s="116" t="inlineStr">
        <is>
          <t>–</t>
        </is>
      </c>
      <c r="T45" s="116" t="inlineStr">
        <is>
          <t>–</t>
        </is>
      </c>
      <c r="U45" s="116" t="inlineStr">
        <is>
          <t>–</t>
        </is>
      </c>
      <c r="V45" s="116" t="inlineStr">
        <is>
          <t>–</t>
        </is>
      </c>
      <c r="W45" s="112" t="inlineStr">
        <is>
          <t>✓</t>
        </is>
      </c>
      <c r="X45" s="116" t="inlineStr">
        <is>
          <t>–</t>
        </is>
      </c>
      <c r="Y45" s="116" t="inlineStr">
        <is>
          <t>–</t>
        </is>
      </c>
      <c r="Z45" s="116" t="inlineStr">
        <is>
          <t>–</t>
        </is>
      </c>
      <c r="AA45" s="116" t="inlineStr">
        <is>
          <t>–</t>
        </is>
      </c>
      <c r="AB45" s="116" t="inlineStr">
        <is>
          <t>–</t>
        </is>
      </c>
      <c r="AC45" s="116" t="inlineStr">
        <is>
          <t>–</t>
        </is>
      </c>
      <c r="AD45" s="116" t="inlineStr">
        <is>
          <t>–</t>
        </is>
      </c>
    </row>
    <row r="46" ht="16.5" customHeight="1" s="74">
      <c r="A46" s="109" t="inlineStr">
        <is>
          <t>Michał Dyrszka</t>
        </is>
      </c>
      <c r="B46" s="110" t="inlineStr">
        <is>
          <t>PL</t>
        </is>
      </c>
      <c r="C46" s="111" t="inlineStr">
        <is>
          <t>1 potwierdz. + 26 do dopytania</t>
        </is>
      </c>
      <c r="D46" s="114" t="inlineStr">
        <is>
          <t>?</t>
        </is>
      </c>
      <c r="E46" s="114" t="inlineStr">
        <is>
          <t>?</t>
        </is>
      </c>
      <c r="F46" s="114" t="inlineStr">
        <is>
          <t>?</t>
        </is>
      </c>
      <c r="G46" s="114" t="inlineStr">
        <is>
          <t>?</t>
        </is>
      </c>
      <c r="H46" s="114" t="inlineStr">
        <is>
          <t>?</t>
        </is>
      </c>
      <c r="I46" s="114" t="inlineStr">
        <is>
          <t>?</t>
        </is>
      </c>
      <c r="J46" s="114" t="inlineStr">
        <is>
          <t>?</t>
        </is>
      </c>
      <c r="K46" s="114" t="inlineStr">
        <is>
          <t>?</t>
        </is>
      </c>
      <c r="L46" s="114" t="inlineStr">
        <is>
          <t>?</t>
        </is>
      </c>
      <c r="M46" s="114" t="inlineStr">
        <is>
          <t>?</t>
        </is>
      </c>
      <c r="N46" s="114" t="inlineStr">
        <is>
          <t>?</t>
        </is>
      </c>
      <c r="O46" s="114" t="inlineStr">
        <is>
          <t>?</t>
        </is>
      </c>
      <c r="P46" s="114" t="inlineStr">
        <is>
          <t>?</t>
        </is>
      </c>
      <c r="Q46" s="114" t="inlineStr">
        <is>
          <t>?</t>
        </is>
      </c>
      <c r="R46" s="114" t="inlineStr">
        <is>
          <t>?</t>
        </is>
      </c>
      <c r="S46" s="114" t="inlineStr">
        <is>
          <t>?</t>
        </is>
      </c>
      <c r="T46" s="114" t="inlineStr">
        <is>
          <t>?</t>
        </is>
      </c>
      <c r="U46" s="114" t="inlineStr">
        <is>
          <t>?</t>
        </is>
      </c>
      <c r="V46" s="114" t="inlineStr">
        <is>
          <t>?</t>
        </is>
      </c>
      <c r="W46" s="112" t="inlineStr">
        <is>
          <t>✓</t>
        </is>
      </c>
      <c r="X46" s="114" t="inlineStr">
        <is>
          <t>?</t>
        </is>
      </c>
      <c r="Y46" s="114" t="inlineStr">
        <is>
          <t>?</t>
        </is>
      </c>
      <c r="Z46" s="114" t="inlineStr">
        <is>
          <t>?</t>
        </is>
      </c>
      <c r="AA46" s="114" t="inlineStr">
        <is>
          <t>?</t>
        </is>
      </c>
      <c r="AB46" s="114" t="inlineStr">
        <is>
          <t>?</t>
        </is>
      </c>
      <c r="AC46" s="114" t="inlineStr">
        <is>
          <t>?</t>
        </is>
      </c>
      <c r="AD46" s="114" t="inlineStr">
        <is>
          <t>?</t>
        </is>
      </c>
    </row>
    <row r="47" ht="16.5" customHeight="1" s="74">
      <c r="A47" s="109" t="inlineStr">
        <is>
          <t>Olimp Marketplace</t>
        </is>
      </c>
      <c r="B47" s="110" t="inlineStr">
        <is>
          <t>PL</t>
        </is>
      </c>
      <c r="C47" s="111" t="inlineStr">
        <is>
          <t>1 potwierdz. + 3 do dopytania</t>
        </is>
      </c>
      <c r="D47" s="116" t="inlineStr">
        <is>
          <t>–</t>
        </is>
      </c>
      <c r="E47" s="116" t="inlineStr">
        <is>
          <t>–</t>
        </is>
      </c>
      <c r="F47" s="116" t="inlineStr">
        <is>
          <t>–</t>
        </is>
      </c>
      <c r="G47" s="116" t="inlineStr">
        <is>
          <t>–</t>
        </is>
      </c>
      <c r="H47" s="116" t="inlineStr">
        <is>
          <t>–</t>
        </is>
      </c>
      <c r="I47" s="114" t="inlineStr">
        <is>
          <t>?</t>
        </is>
      </c>
      <c r="J47" s="116" t="inlineStr">
        <is>
          <t>–</t>
        </is>
      </c>
      <c r="K47" s="116" t="inlineStr">
        <is>
          <t>–</t>
        </is>
      </c>
      <c r="L47" s="116" t="inlineStr">
        <is>
          <t>–</t>
        </is>
      </c>
      <c r="M47" s="116" t="inlineStr">
        <is>
          <t>–</t>
        </is>
      </c>
      <c r="N47" s="116" t="inlineStr">
        <is>
          <t>–</t>
        </is>
      </c>
      <c r="O47" s="116" t="inlineStr">
        <is>
          <t>–</t>
        </is>
      </c>
      <c r="P47" s="116" t="inlineStr">
        <is>
          <t>–</t>
        </is>
      </c>
      <c r="Q47" s="116" t="inlineStr">
        <is>
          <t>–</t>
        </is>
      </c>
      <c r="R47" s="116" t="inlineStr">
        <is>
          <t>–</t>
        </is>
      </c>
      <c r="S47" s="116" t="inlineStr">
        <is>
          <t>–</t>
        </is>
      </c>
      <c r="T47" s="116" t="inlineStr">
        <is>
          <t>–</t>
        </is>
      </c>
      <c r="U47" s="116" t="inlineStr">
        <is>
          <t>–</t>
        </is>
      </c>
      <c r="V47" s="114" t="inlineStr">
        <is>
          <t>?</t>
        </is>
      </c>
      <c r="W47" s="112" t="inlineStr">
        <is>
          <t>✓</t>
        </is>
      </c>
      <c r="X47" s="116" t="inlineStr">
        <is>
          <t>–</t>
        </is>
      </c>
      <c r="Y47" s="116" t="inlineStr">
        <is>
          <t>–</t>
        </is>
      </c>
      <c r="Z47" s="114" t="inlineStr">
        <is>
          <t>?</t>
        </is>
      </c>
      <c r="AA47" s="116" t="inlineStr">
        <is>
          <t>–</t>
        </is>
      </c>
      <c r="AB47" s="116" t="inlineStr">
        <is>
          <t>–</t>
        </is>
      </c>
      <c r="AC47" s="116" t="inlineStr">
        <is>
          <t>–</t>
        </is>
      </c>
      <c r="AD47" s="116" t="inlineStr">
        <is>
          <t>–</t>
        </is>
      </c>
    </row>
    <row r="48" ht="18.75" customHeight="1" s="74">
      <c r="A48" s="113" t="inlineStr">
        <is>
          <t>E. WYMAGA SPRAWDZENIA PODMIOTU PRZED PODPISANIEM UMOWY</t>
        </is>
      </c>
    </row>
    <row r="49" ht="16.5" customHeight="1" s="74">
      <c r="A49" s="109" t="inlineStr">
        <is>
          <t>Eldris (EldrisAi OÜ)</t>
        </is>
      </c>
      <c r="B49" s="110" t="inlineStr">
        <is>
          <t>EE</t>
        </is>
      </c>
      <c r="C49" s="111" t="inlineStr">
        <is>
          <t>0 potwierdzonych, 27 do dopytania</t>
        </is>
      </c>
      <c r="D49" s="114" t="inlineStr">
        <is>
          <t>?</t>
        </is>
      </c>
      <c r="E49" s="114" t="inlineStr">
        <is>
          <t>?</t>
        </is>
      </c>
      <c r="F49" s="114" t="inlineStr">
        <is>
          <t>?</t>
        </is>
      </c>
      <c r="G49" s="114" t="inlineStr">
        <is>
          <t>?</t>
        </is>
      </c>
      <c r="H49" s="114" t="inlineStr">
        <is>
          <t>?</t>
        </is>
      </c>
      <c r="I49" s="114" t="inlineStr">
        <is>
          <t>?</t>
        </is>
      </c>
      <c r="J49" s="114" t="inlineStr">
        <is>
          <t>?</t>
        </is>
      </c>
      <c r="K49" s="114" t="inlineStr">
        <is>
          <t>?</t>
        </is>
      </c>
      <c r="L49" s="114" t="inlineStr">
        <is>
          <t>?</t>
        </is>
      </c>
      <c r="M49" s="114" t="inlineStr">
        <is>
          <t>?</t>
        </is>
      </c>
      <c r="N49" s="114" t="inlineStr">
        <is>
          <t>?</t>
        </is>
      </c>
      <c r="O49" s="114" t="inlineStr">
        <is>
          <t>?</t>
        </is>
      </c>
      <c r="P49" s="114" t="inlineStr">
        <is>
          <t>?</t>
        </is>
      </c>
      <c r="Q49" s="114" t="inlineStr">
        <is>
          <t>?</t>
        </is>
      </c>
      <c r="R49" s="114" t="inlineStr">
        <is>
          <t>?</t>
        </is>
      </c>
      <c r="S49" s="114" t="inlineStr">
        <is>
          <t>?</t>
        </is>
      </c>
      <c r="T49" s="114" t="inlineStr">
        <is>
          <t>?</t>
        </is>
      </c>
      <c r="U49" s="114" t="inlineStr">
        <is>
          <t>?</t>
        </is>
      </c>
      <c r="V49" s="114" t="inlineStr">
        <is>
          <t>?</t>
        </is>
      </c>
      <c r="W49" s="114" t="inlineStr">
        <is>
          <t>?</t>
        </is>
      </c>
      <c r="X49" s="114" t="inlineStr">
        <is>
          <t>?</t>
        </is>
      </c>
      <c r="Y49" s="114" t="inlineStr">
        <is>
          <t>?</t>
        </is>
      </c>
      <c r="Z49" s="114" t="inlineStr">
        <is>
          <t>?</t>
        </is>
      </c>
      <c r="AA49" s="114" t="inlineStr">
        <is>
          <t>?</t>
        </is>
      </c>
      <c r="AB49" s="114" t="inlineStr">
        <is>
          <t>?</t>
        </is>
      </c>
      <c r="AC49" s="114" t="inlineStr">
        <is>
          <t>?</t>
        </is>
      </c>
      <c r="AD49" s="114" t="inlineStr">
        <is>
          <t>?</t>
        </is>
      </c>
    </row>
    <row r="51" ht="24" customHeight="1" s="74">
      <c r="A51" s="117" t="inlineStr">
        <is>
          <t>• ŻÓŁTY NIE ZNACZY „NIE OBSŁUGUJĄ”. Znaczy: nie da się tego ustalić ze strony. Część dostawców publikuje listę krajów i tego kraju na niej nie ma — może po prostu nie zaktualizowali strony. Część nie publikuje listy wcale. W obu przypadkach odpowiedź daje jedno pytanie, a listy krajów realnie rosną.</t>
        </is>
      </c>
    </row>
    <row r="52" ht="36" customHeight="1" s="74">
      <c r="A52" s="117" t="inlineStr">
        <is>
          <t>• POTWIERDZONE POKRYCIE WSZYSTKICH 27 KRAJÓW UE ma jedna firma: Lizenzero — i to potwierdzone nie tylko deklaracją na stronie, ale przejściem pełnej ścieżki ich kalkulatora dla 28 rynków (arkusz KOSZT — LIZENZERO). Drugi dostawca z takim cennikiem, Eldris, wymaga wcześniejszego sprawdzenia podmiotu — patrz ostatnia grupa w tabeli i arkusz CO ZWERYFIKOWAĆ.</t>
        </is>
      </c>
    </row>
    <row r="53" ht="36" customHeight="1" s="74">
      <c r="A53" s="117" t="inlineStr">
        <is>
          <t>• GDZIE WYBÓR JEST NAJWĘŻSZY: Czechy i Słowacja — poza szerokimi platformami tylko AuthoriseMe (99 EUR) i lokalne organizacje odzysku. Węgry — EPR Hungary (600 EUR) i platformy. Kraje bałtyckie, Malta, Cypr, Bułgaria i Grecja — poza Lizenzero praktycznie nikt nie potwierdza zasięgu wprost. To realne ograniczenie ekspansji: na tych rynkach albo bierzesz szeroką platformę, albo szukasz lokalnej organizacji odzysku i pytasz, czy przyjmie mandat.</t>
        </is>
      </c>
    </row>
    <row r="54" ht="24" customHeight="1" s="74">
      <c r="A54" s="117" t="inlineStr">
        <is>
          <t>• PIĘĆ KRAJÓW Z ZIELONYM NAGŁÓWKIEM (Cypr, Holandia, Litwa, Luksemburg, Włochy) nie wymaga przedstawiciela wg prawa krajowego. Zanim się tam za niego zapłaci, warto sprawdzić, czy nie wystarczy samodzielna rejestracja — we Włoszech wystarczy adres do doręczeń i 5,16 EUR przystąpienia do CONAI.</t>
        </is>
      </c>
    </row>
    <row r="56" ht="15" customHeight="1" s="74">
      <c r="A56" s="101" t="inlineStr">
        <is>
          <t>Opracowanie: Just Improve P.S.A. · stan wiedzy: 19 sierpnia 2026 · dokument informacyjny, nie porada prawna</t>
        </is>
      </c>
    </row>
    <row r="59">
      <c r="A59" s="102" t="inlineStr">
        <is>
          <t>Just Improve P.S.A.  ·  justimprove.eu/ppwr  ·  kontakt@justimprove.eu</t>
        </is>
      </c>
    </row>
    <row r="60">
      <c r="A60" s="103" t="inlineStr">
        <is>
          <t>Materiał informacyjny, nie stanowi porady prawnej. Stan prawny: 22 sierpnia 2026 r.</t>
        </is>
      </c>
    </row>
  </sheetData>
  <autoFilter ref="A4:AD4"/>
  <mergeCells count="13">
    <mergeCell ref="A56:AD56"/>
    <mergeCell ref="A5:AD5"/>
    <mergeCell ref="A53:AD53"/>
    <mergeCell ref="A48:AD48"/>
    <mergeCell ref="A26:AD26"/>
    <mergeCell ref="A39:AD39"/>
    <mergeCell ref="A54:AD54"/>
    <mergeCell ref="A15:AD15"/>
    <mergeCell ref="A7:AD7"/>
    <mergeCell ref="A52:AD52"/>
    <mergeCell ref="A2:AD2"/>
    <mergeCell ref="A51:AD51"/>
    <mergeCell ref="A1:AD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 filterMode="0">
    <tabColor rgb="FF1F3864"/>
    <outlinePr summaryBelow="1" summaryRight="1"/>
    <pageSetUpPr fitToPage="0"/>
  </sheetPr>
  <dimension ref="A1:H7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34" customWidth="1" style="85" min="1" max="1"/>
    <col width="7" customWidth="1" style="85" min="2" max="2"/>
    <col width="56" customWidth="1" style="85" min="3" max="3"/>
    <col width="40" customWidth="1" style="85" min="4" max="4"/>
    <col width="34" customWidth="1" style="85" min="5" max="5"/>
    <col width="30" customWidth="1" style="85" min="6" max="6"/>
    <col width="62" customWidth="1" style="85" min="7" max="7"/>
    <col width="48" customWidth="1" style="85" min="8" max="8"/>
  </cols>
  <sheetData>
    <row r="1" ht="25.5" customHeight="1" s="74">
      <c r="A1" s="86" t="inlineStr">
        <is>
          <t>ILE KOSZTUJE PRZEDSTAWICIEL — CENA ZA CENĄ</t>
        </is>
      </c>
    </row>
    <row r="2" ht="15.75" customHeight="1" s="74">
      <c r="A2" s="87" t="inlineStr">
        <is>
          <t>Wyłącznie ceny opublikowane na stronach dostawców, odczyt sierpień 2026. Nic nie jest szacowane. Kwoty netto</t>
        </is>
      </c>
    </row>
    <row r="4" ht="25.5" customHeight="1" s="74">
      <c r="A4" s="118" t="inlineStr">
        <is>
          <t>FIRMA</t>
        </is>
      </c>
      <c r="B4" s="118" t="inlineStr">
        <is>
          <t>KRAJ</t>
        </is>
      </c>
      <c r="C4" s="118" t="inlineStr">
        <is>
          <t>CENA ZA PRZEDSTAWICIELA</t>
        </is>
      </c>
      <c r="D4" s="118" t="inlineStr">
        <is>
          <t>CO JEST W CENIE</t>
        </is>
      </c>
      <c r="E4" s="118" t="inlineStr">
        <is>
          <t>OPŁATA WDROŻENIOWA / SETUP</t>
        </is>
      </c>
      <c r="F4" s="118" t="inlineStr">
        <is>
          <t>PANEL</t>
        </is>
      </c>
      <c r="G4" s="118" t="inlineStr">
        <is>
          <t>UWAGI I ZASTRZEŻENIA</t>
        </is>
      </c>
      <c r="H4" s="118" t="inlineStr">
        <is>
          <t>ŹRÓDŁO CENY</t>
        </is>
      </c>
    </row>
    <row r="5" ht="18.75" customHeight="1" s="74">
      <c r="A5" s="108" t="inlineStr">
        <is>
          <t>NAJSZERSZY POTWIERDZONY ZASIĘG — 27 krajów UE, jawna cena, jeden panel</t>
        </is>
      </c>
    </row>
    <row r="6" ht="45.75" customHeight="1" s="74">
      <c r="A6" s="119" t="inlineStr">
        <is>
          <t>Lizenzero (Interzero)</t>
        </is>
      </c>
      <c r="B6" s="120" t="inlineStr">
        <is>
          <t>DE</t>
        </is>
      </c>
      <c r="C6" s="121" t="inlineStr">
        <is>
          <t>299 EUR za kraj (OKRES NIEPODANY na stronie). Rabaty: 5% od 3 krajów, 10% od 5, 15% od 8. Odczyt z ich własnego kalkulatora: 254,15 EUR za kraj po rabacie 15% za 8 krajów</t>
        </is>
      </c>
      <c r="D6" s="121" t="inlineStr">
        <is>
          <t>PAKIET: mandat AR + rejestracja w urzędzie + umowa z organizacją odzysku + raportowanie wolumenów + monitoring prawa</t>
        </is>
      </c>
      <c r="E6" s="121" t="inlineStr">
        <is>
          <t>Brak osobnej opłaty wdrożeniowej. Obligation Check bezpłatny</t>
        </is>
      </c>
      <c r="F6" s="121" t="inlineStr">
        <is>
          <t>TAK — jeden login na 31 krajów, wzory pełnomocnictw, statusy, terminy</t>
        </is>
      </c>
      <c r="G6" s="121" t="inlineStr">
        <is>
          <t>Zakres 31 krajów: 27 UE + GB, NO, RS, CH. NIEROZSTRZYGNIĘTE: strona ani FAQ ani OWU nie mówią, czy 299 EUR to opłata roczna czy jednorazowa — sprawdzone w wersji EN i DE. To pytanie nr 1 do oferty.</t>
        </is>
      </c>
      <c r="H6" s="121" t="inlineStr">
        <is>
          <t>https://lizenzero.com/en/pricing-epr-compliance-packaging</t>
        </is>
      </c>
    </row>
    <row r="7" ht="18.75" customHeight="1" s="74">
      <c r="A7" s="113" t="inlineStr">
        <is>
          <t>A. POTWIERDZONA LISTA KRAJÓW — poza nią trzeba dopytać</t>
        </is>
      </c>
    </row>
    <row r="8" ht="34.5" customHeight="1" s="74">
      <c r="A8" s="119" t="inlineStr">
        <is>
          <t>AVASK</t>
        </is>
      </c>
      <c r="B8" s="120" t="inlineStr">
        <is>
          <t>UK</t>
        </is>
      </c>
      <c r="C8" s="122" t="inlineStr">
        <is>
          <t>BRAK PUBLICZNEJ CENY — wyłącznie po rozmowie. Fakturują w EUR</t>
        </is>
      </c>
      <c r="D8" s="121" t="inlineStr">
        <is>
          <t>PAKIET: rejestracja, składanie deklaracji, opłacanie składek systemowych, kontakt z regulatorem</t>
        </is>
      </c>
      <c r="E8" s="121" t="inlineStr">
        <is>
          <t>Brak informacji</t>
        </is>
      </c>
      <c r="F8" s="121" t="inlineStr">
        <is>
          <t>Brak informacji dla EPR (Client Portal opisany tylko dla VAT)</t>
        </is>
      </c>
      <c r="G8" s="121" t="inlineStr">
        <is>
          <t>Lista 10 rynków opublikowana wprost i zamknięta. Francja ma najszerszy zakres kategorii. AT, DE, IE dodatkowo SUP. Czech, Słowacji i Węgier na tej liście nie ma — dopytać, czy obsługują.</t>
        </is>
      </c>
      <c r="H8" s="121" t="inlineStr">
        <is>
          <t>https://avask.com/epr/</t>
        </is>
      </c>
    </row>
    <row r="9" ht="57" customHeight="1" s="74">
      <c r="A9" s="119" t="inlineStr">
        <is>
          <t>AuthoriseMe (Raan Group / Circular Pro)</t>
        </is>
      </c>
      <c r="B9" s="120" t="inlineStr">
        <is>
          <t>AT</t>
        </is>
      </c>
      <c r="C9" s="121" t="inlineStr">
        <is>
          <t>Netto rocznie, „starting from”: AT 199 + 75 = 274 EUR · ES 199 EUR · CZ 99 EUR · SK 99 EUR. Do tego jednorazowa opłata rejestracyjna — KWOTY NIE PUBLIKUJĄ</t>
        </is>
      </c>
      <c r="D9" s="121" t="inlineStr">
        <is>
          <t>WYŁĄCZNIE mandat AR. Uczestnictwo w krajowej organizacji odzysku fakturuje osobno ona sama</t>
        </is>
      </c>
      <c r="E9" s="121" t="inlineStr">
        <is>
          <t>TAK — jednorazowa opłata rejestracyjna przy zawarciu umowy, kwota nieujawniona. Plus notaryzacja/apostille pełnomocnictwa, gdzie wymagana (Austria)</t>
        </is>
      </c>
      <c r="F9" s="121" t="inlineStr">
        <is>
          <t>TAK — my.authoriseme.eu, do 50 profili firm na jednym koncie, 7-krokowy proces zamówienia</t>
        </is>
      </c>
      <c r="G9" s="121" t="inlineStr">
        <is>
          <t>KOREKTA WCZEŚNIEJSZYCH USTALEŃ: dla OPAKOWAŃ obsługują tylko 4 kraje, nie 5. W Niemczech mają wyłącznie Single Use Plastic (99 EUR), NIE opakowania. Cennik pokazuje jedną kwotę, ale rachunek ma 4 składniki — patrz FAQ. Mają własne biura, nie podzlecają.</t>
        </is>
      </c>
      <c r="H9" s="121" t="inlineStr">
        <is>
          <t>https://authoriseme.eu/pricing/ + https://authoriseme.eu/faq/</t>
        </is>
      </c>
    </row>
    <row r="10" ht="45.75" customHeight="1" s="74">
      <c r="A10" s="119" t="inlineStr">
        <is>
          <t>VATAi</t>
        </is>
      </c>
      <c r="B10" s="120" t="inlineStr">
        <is>
          <t>CN</t>
        </is>
      </c>
      <c r="C10" s="121" t="inlineStr">
        <is>
          <t>EPR Compliance „od 100 EUR/rok” — pakiet, w którym jedną z pozycji jest Authorised Representation (annual). Cena samego mandatu nie jest publikowana</t>
        </is>
      </c>
      <c r="D10" s="121" t="inlineStr">
        <is>
          <t>PAKIET: rejestracja EPR (one-off) + raport roczny + AR + minimalna składka urzędowa. Opłaty urzędowe poza ceną usługi</t>
        </is>
      </c>
      <c r="E10" s="121" t="inlineStr">
        <is>
          <t>Brak osobnej — rejestracja wliczona. Cena roku 1 różni się od roku 2 (FAQ potwierdza, treść niepubliczna)</t>
        </is>
      </c>
      <c r="F10" s="121" t="inlineStr">
        <is>
          <t>TAK — logowanie, EPR Validation, Help Center. Funkcje nieopisane</t>
        </is>
      </c>
      <c r="G10" s="121" t="inlineStr">
        <is>
          <t>Partner Amazon SPN. PUŁAPKA NAZEWNICZA: osobna pozycja „Authorised Representative od 400 EUR/rok” to przedstawiciel PRODUKTOWY (GPSR/CE), nie EPR — nie mieszać.</t>
        </is>
      </c>
      <c r="H10" s="121" t="inlineStr">
        <is>
          <t>https://www.vatai.com/price + https://www.vatai.com/products/epr-services</t>
        </is>
      </c>
    </row>
    <row r="11" ht="57" customHeight="1" s="74">
      <c r="A11" s="119" t="inlineStr">
        <is>
          <t>Interzero (epr.interzero.pl)</t>
        </is>
      </c>
      <c r="B11" s="120" t="inlineStr">
        <is>
          <t>DE/PL</t>
        </is>
      </c>
      <c r="C11" s="121" t="inlineStr">
        <is>
          <t>Austria od 300 EUR rocznie. Pozostałe kraje na wycenę</t>
        </is>
      </c>
      <c r="D11" s="121" t="inlineStr">
        <is>
          <t>PAKIET — zależnie od kraju</t>
        </is>
      </c>
      <c r="E11" s="121" t="inlineStr">
        <is>
          <t>Brak informacji</t>
        </is>
      </c>
      <c r="F11" s="121" t="inlineStr">
        <is>
          <t>TAK</t>
        </is>
      </c>
      <c r="G11" s="121" t="inlineStr">
        <is>
          <t>Ich opublikowana lista krajów nie obejmuje Czech, Słowacji ani Węgier — trzeba dopytać, czy te rynki obsługują, bo na stronie ich nie wymieniają. W ramach tej samej grupy potwierdzone pokrycie 27 krajów daje Lizenzero. Grupę warto odpytać podwójnie: polska organizacja odzysku na rynek krajowy plus Lizenzero na zagranicę.</t>
        </is>
      </c>
      <c r="H11" s="121" t="inlineStr">
        <is>
          <t>https://epr.interzero.pl/epr-in-eu/</t>
        </is>
      </c>
    </row>
    <row r="12" ht="45.75" customHeight="1" s="74">
      <c r="A12" s="119" t="inlineStr">
        <is>
          <t>Green Dot Rep (Der Grüne Punkt / verpackgo)</t>
        </is>
      </c>
      <c r="B12" s="120" t="inlineStr">
        <is>
          <t>DE</t>
        </is>
      </c>
      <c r="C12" s="121" t="inlineStr">
        <is>
          <t>89 EUR onboarding jednorazowo + od 189 EUR rocznie za kraj</t>
        </is>
      </c>
      <c r="D12" s="121" t="inlineStr">
        <is>
          <t>Zawieranie umów z systemami EPR, rejestracja u organów, notyfikacje i komunikacja. Koszty zewnętrzne (notariusz, opłaty licencyjne) poza ceną</t>
        </is>
      </c>
      <c r="E12" s="121" t="inlineStr">
        <is>
          <t>TAK — 89 EUR jednorazowo</t>
        </is>
      </c>
      <c r="F12" s="121" t="inlineStr">
        <is>
          <t>Brak informacji o panelu klienta</t>
        </is>
      </c>
      <c r="G12" s="121" t="inlineStr">
        <is>
          <t>POTWIERDZONE w sierpniu 2026: usługa AR obejmuje TYLKO Niemcy. Cytat: „From 2027, we will be offering further authorised representative services.” Lista 10 krajów na tej stronie to kraje działalności grupy, NIE zasięg przedstawicielstwa — łatwo się pomylić.</t>
        </is>
      </c>
      <c r="H12" s="121" t="inlineStr">
        <is>
          <t>https://verpackgo.com/en/representative/</t>
        </is>
      </c>
    </row>
    <row r="13" ht="57" customHeight="1" s="74">
      <c r="A13" s="119" t="inlineStr">
        <is>
          <t>get-e-right / take-e-way (grupa e-systems)</t>
        </is>
      </c>
      <c r="B13" s="120" t="inlineStr">
        <is>
          <t>DE</t>
        </is>
      </c>
      <c r="C13" s="122" t="inlineStr">
        <is>
          <t>BRAK PUBLICZNEJ CENY. Ścieżka: formularz → oferta → umowa przez DocuSign</t>
        </is>
      </c>
      <c r="D13" s="121" t="inlineStr">
        <is>
          <t>PAKIET: wniosek rejestracyjny + przyłączenie do PRO + stawienie przedstawiciela + komunikacja z urzędami</t>
        </is>
      </c>
      <c r="E13" s="121" t="inlineStr">
        <is>
          <t>Brak informacji</t>
        </is>
      </c>
      <c r="F13" s="121" t="inlineStr">
        <is>
          <t>TAK — portal klienta, meldunki mas dla wszystkich krajów w jednym narzędziu</t>
        </is>
      </c>
      <c r="G13" s="121" t="inlineStr">
        <is>
          <t>Rozdział ról: get-e-right GmbH pełni mandaty, take-e-way robi rejestracje. Dla OPAKOWAŃ publikują wprost tylko AT i DE. Dla PPWR deklarują „rozwiązanie dla każdego kraju UE” bez listy krajów — stąd żółte pola. Rejestrują w 33 krajach, więc realnie zakres może być szeroki. Dopytać o listę.</t>
        </is>
      </c>
      <c r="H13" s="121" t="inlineStr">
        <is>
          <t>https://www.get-e-right.com/ + https://www.take-e-way.de/leistungen/ppwr-registrierung-bevollmaechtigter/</t>
        </is>
      </c>
    </row>
    <row r="14" ht="80.25" customHeight="1" s="74">
      <c r="A14" s="119" t="inlineStr">
        <is>
          <t>ERP — European Recycling Platform (grupa Landbell)</t>
        </is>
      </c>
      <c r="B14" s="120" t="inlineStr">
        <is>
          <t>DE</t>
        </is>
      </c>
      <c r="C14" s="121" t="inlineStr">
        <is>
          <t>NAJTAŃSZY SAM MANDAT NA RYNKU: Austria, opakowania, art. AT-ERPS-0022 = 79 EUR netto za okres 2026 (B2C i B2B, do 1 500 EUR opłaty licencyjnej na typ produktu). Dania: pakiet 390 EUR, w opisie wprost „AR ma koszt 1 000 DKK/rok i jest wliczony”. Polska: pakiet 425 EUR z opłatami BDO i pełnomocnictwem (240 EUR jeśli macie już numer BDO, 190 EUR z oddziałem w PL)</t>
        </is>
      </c>
      <c r="D14" s="121" t="inlineStr">
        <is>
          <t>AT: czysty mandat AR bez organizacji odzysku. DK/PL: mandat wliczony w pakiet z rejestracją i organizacją odzysku</t>
        </is>
      </c>
      <c r="E14" s="121" t="inlineStr">
        <is>
          <t>Brak osobnej opłaty — ceny za okres rozliczeniowy (rok)</t>
        </is>
      </c>
      <c r="F14" s="121" t="inlineStr">
        <is>
          <t>TAK — Circul8 (DK), platforma online do raportowania mas (PL), sklep Click &amp; Comply</t>
        </is>
      </c>
      <c r="G14" s="121" t="inlineStr">
        <is>
          <t>Sklep Click &amp; Comply publikuje ceny per artykuł. Austria za 79 EUR to ok. 3,5x taniej niż AuthoriseMe (274 EUR) i 3,2x taniej niż Lizenzero (254 EUR) — przy zakresie „sam mandat”. Kraje żółte = ERP tam działa, ale produktu z jawną ceną mandatu dla opakowań nie znalazłem — trzeba dopytać, czy taki artykuł mają.</t>
        </is>
      </c>
      <c r="H14" s="121" t="inlineStr">
        <is>
          <t>https://click-and-comply.com/verpackungen-bevollmaechtigten-service-prdAT-ERPS-0004-MASTER · https://click-and-comply.com/verpackungen-servicepaket-prdPL-ERPX-0001-Master</t>
        </is>
      </c>
    </row>
    <row r="15" ht="18.75" customHeight="1" s="74">
      <c r="A15" s="113" t="inlineStr">
        <is>
          <t>B. DEKLARUJĄ SZEROKI ZASIĘG, ALE LISTY KRAJÓW NIE PUBLIKUJĄ — wszystko do dopytania</t>
        </is>
      </c>
    </row>
    <row r="16" ht="57" customHeight="1" s="74">
      <c r="A16" s="119" t="inlineStr">
        <is>
          <t>Lovat Compliance</t>
        </is>
      </c>
      <c r="B16" s="120" t="inlineStr">
        <is>
          <t>UK</t>
        </is>
      </c>
      <c r="C16" s="121" t="inlineStr">
        <is>
          <t>ZA AR: nadal ZERO publicznych stawek („transparent pricing per Member State, with volume-based discounts” — bez liczb). ZA REJESTRACJĘ: od 150 EUR. ZA RAPORTOWANIE: Tier 1 190 EUR/rok (4 jurysdykcje) · Tier 2 220 EUR (8) · Tier 3 620 EUR (12, do 100 t) · Tier 4 na wycenę</t>
        </is>
      </c>
      <c r="D16" s="121" t="inlineStr">
        <is>
          <t>Trzy osobne pozycje. Cena publiczna dotyczy WYŁĄCZNIE platformy raportowej — na stronie stoi wprost „Price doesn't include EPR registration”</t>
        </is>
      </c>
      <c r="E16" s="121" t="inlineStr">
        <is>
          <t>Moduł raportowy: 150 / 250 / 1 200 EUR wg tieru. Dodatkowa jurysdykcja 30–50 EUR. Dodatkowy raport 70–250 EUR. Dodatkowy strumień 250–750 EUR</t>
        </is>
      </c>
      <c r="F16" s="121" t="inlineStr">
        <is>
          <t>TAK — dashboard ze statusami, terminami i certyfikatami, integracja z Amazonem</t>
        </is>
      </c>
      <c r="G16" s="121" t="inlineStr">
        <is>
          <t>Deklarują „full coverage via Lovat OR our in-country representatives” dla 27 UE — czyli część rynków podnajmują. 620 EUR za 12 jurysdykcji = ok. 52 EUR za kraj to najniższa stawka za samo RAPORTOWANIE, jaką znalazłem. Ale bez wyceny rejestracji i mandatu nie da się tego porównać z Lizenzero — to ceny za inny zakres.</t>
        </is>
      </c>
      <c r="H16" s="121" t="inlineStr">
        <is>
          <t>https://vatcompliance.co/epr-authorised-representative + https://vatcompliance.co/prices/epr/</t>
        </is>
      </c>
    </row>
    <row r="17" ht="57" customHeight="1" s="74">
      <c r="A17" s="119" t="inlineStr">
        <is>
          <t>EcoComply</t>
        </is>
      </c>
      <c r="B17" s="120" t="inlineStr">
        <is>
          <t>UE</t>
        </is>
      </c>
      <c r="C17" s="121" t="inlineStr">
        <is>
          <t>1 000 EUR za kraj za rok (opakowania/PPWR) — POTWIERDZONE cytatem. Wariant all-streams (opakowania + WEEE + baterie + tekstylia): 2 000 EUR/kraj/rok</t>
        </is>
      </c>
      <c r="D17" s="121" t="inlineStr">
        <is>
          <t>PAKIET: rejestracja, numer producenta (3–4 tyg.), raportowanie kwartalne i roczne do PRO, LUCID i rejestry krajowe, mandat art. 45, monitoring terminów, dokumenty proof-of-compliance dla marketplace’ów</t>
        </is>
      </c>
      <c r="E17" s="121" t="inlineStr">
        <is>
          <t>0 EUR — wprost „No setup fee, no per-report charges, no year-end invoice”</t>
        </is>
      </c>
      <c r="F17" s="121" t="inlineStr">
        <is>
          <t>TAK — single dashboard, monitoring po wprowadzeniu na rynek</t>
        </is>
      </c>
      <c r="G17" s="121" t="inlineStr">
        <is>
          <t>NIESPÓJNOŚĆ: cena 1 000 EUR jest tylko na landingu /ppwr-compliance. Na oficjalnej /pricing opakowań nie ma wcale — trafiły do „Custom Regulatory Services → Request a quote”. Zakres krajów to deklaracja „all 27 EU + UK”, bez listy. Najdroższy z jawnych cenników.</t>
        </is>
      </c>
      <c r="H17" s="121" t="inlineStr">
        <is>
          <t>https://ecocomply.ai/ppwr-compliance</t>
        </is>
      </c>
    </row>
    <row r="18" ht="69" customHeight="1" s="74">
      <c r="A18" s="119" t="inlineStr">
        <is>
          <t>EU Compliance Partner</t>
        </is>
      </c>
      <c r="B18" s="120" t="inlineStr">
        <is>
          <t>EE</t>
        </is>
      </c>
      <c r="C18" s="121" t="inlineStr">
        <is>
          <t>Pakiet STANDARD: 179 USD rok 1, 139 USD lata kolejne — do 500 kg opakowań, dla DE, FR, SE, AT, BE. ES i PL: 179 USD za kraj rok 1, potem 139 USD. Pełna tabela per kraj (27 UE, USD, „from”): od 100 USD (DE, BG, HR, CY, CZ, EE, LV, LT, LU, MT, NL) do 700 USD (SI)</t>
        </is>
      </c>
      <c r="D18" s="121" t="inlineStr">
        <is>
          <t>PAKIET: numer opakowaniowy WRAZ Z oficjalnymi opłatami recyklingowymi do 500 kg + roczny raport mas i typów opakowań</t>
        </is>
      </c>
      <c r="E18" s="121" t="inlineStr">
        <is>
          <t>Nie występuje jako osobna pozycja — pierwszy rok jest po prostu droższy</t>
        </is>
      </c>
      <c r="F18" s="121" t="inlineStr">
        <is>
          <t>Brak informacji</t>
        </is>
      </c>
      <c r="G18" s="121" t="inlineStr">
        <is>
          <t>UWAGA NA ZAKRES: strona /ppwr-compliance nosi tytuł „Your Authorized EU Representative”, ale w treści tylko WYJAŚNIA, czym jest AR — nie deklaruje, w których krajach sami pełnią mandat. Na /epr-packaging słowo „representative” nie występuje ani raz. Najtańsza pozycja w całym zestawieniu, ale AR nie jest wyodrębniony — do potwierdzenia wprost.</t>
        </is>
      </c>
      <c r="H18" s="121" t="inlineStr">
        <is>
          <t>https://eucompliancepartner.com/epr-packaging</t>
        </is>
      </c>
    </row>
    <row r="19" ht="45.75" customHeight="1" s="74">
      <c r="A19" s="119" t="inlineStr">
        <is>
          <t>Certify GmbH (register-epr.com)</t>
        </is>
      </c>
      <c r="B19" s="120" t="inlineStr">
        <is>
          <t>DE</t>
        </is>
      </c>
      <c r="C19" s="122" t="inlineStr">
        <is>
          <t>BRAK PUBLICZNEJ CENY. Hasło „transparent pricing — no hidden costs”, darmowy compliance check z odpowiedzią w 24 h</t>
        </is>
      </c>
      <c r="D19" s="121" t="inlineStr">
        <is>
          <t>PAKIET: rejestracje w organach i systemach, deklaracje ilościowe i raporty roczne, komunikacja z urzędami w języku lokalnym, dokumentacja na audyty, monitoring prawa</t>
        </is>
      </c>
      <c r="E19" s="121" t="inlineStr">
        <is>
          <t>Brak informacji</t>
        </is>
      </c>
      <c r="F19" s="121" t="inlineStr">
        <is>
          <t>Brak informacji — na stronie nie ma wzmianki o portalu</t>
        </is>
      </c>
      <c r="G19" s="121" t="inlineStr">
        <is>
          <t>Deklarują „all EU member states plus Switzerland, Norway and the UK”, „30+ krajów”. Jako jedyni deklarują wprost OBA typy AR pod PPWR: krajowe + unijny AR dla producentów z krajów trzecich. Produkt kierowany do firm wysyłających 500+ szt./rok do UE.</t>
        </is>
      </c>
      <c r="H19" s="121" t="inlineStr">
        <is>
          <t>https://register-epr.com/ + https://www.certify-gmbh.de/en/service/legal-representatives/</t>
        </is>
      </c>
    </row>
    <row r="20" ht="57" customHeight="1" s="74">
      <c r="A20" s="119" t="inlineStr">
        <is>
          <t>Deutsche Recycling</t>
        </is>
      </c>
      <c r="B20" s="120" t="inlineStr">
        <is>
          <t>DE</t>
        </is>
      </c>
      <c r="C20" s="122" t="inlineStr">
        <is>
          <t>ZERO cen na całej witrynie. Model: „Submit request” / darmowa ocena wstępna</t>
        </is>
      </c>
      <c r="D20" s="121" t="inlineStr">
        <is>
          <t>Zapewnienie przedstawiciela w kraju docelowym, przygotowanie deklaracji, reprezentacja przed urzędami, udostępnienie adresu, obsługa korespondencji urzędowej, raportowanie</t>
        </is>
      </c>
      <c r="E20" s="121" t="inlineStr">
        <is>
          <t>Brak informacji</t>
        </is>
      </c>
      <c r="F20" s="121" t="inlineStr">
        <is>
          <t>Brak informacji — nie znalazłem linku logowania ani opisu panelu</t>
        </is>
      </c>
      <c r="G20" s="121" t="inlineStr">
        <is>
          <t>Deklaracja „Across All 27 EU Countries”, bez listy. Osobne usługi: AR dla SUP (EWKFondsG), pełnomocnictwo do hiszpańskiego NIF.</t>
        </is>
      </c>
      <c r="H20" s="121" t="inlineStr">
        <is>
          <t>https://deutsche-recycling.com/ppwr-compliance-authorised-representation/</t>
        </is>
      </c>
    </row>
    <row r="21" ht="57" customHeight="1" s="74">
      <c r="A21" s="119" t="inlineStr">
        <is>
          <t>Landbell Group</t>
        </is>
      </c>
      <c r="B21" s="120" t="inlineStr">
        <is>
          <t>DE</t>
        </is>
      </c>
      <c r="C21" s="121" t="inlineStr">
        <is>
          <t>Dla AR OPAKOWANIOWEGO w Niemczech NIE znalazłem produktu z ceną. Ceny jawne dla innych strumieni: SUP AR Niemcy (DE-LBXX-0065) 499 EUR/rok · Baterie DE 379 EUR (AR wliczony) · Opakowania transportowe DE bez oddziału 649 EUR. Doradztwo PPWR Compliance Essential DE i AT: 1 999 EUR</t>
        </is>
      </c>
      <c r="D21" s="121" t="inlineStr">
        <is>
          <t>Pakiety: mandat + rejestracja + organizacja odzysku + raportowanie. Nie sam mandat</t>
        </is>
      </c>
      <c r="E21" s="121" t="inlineStr">
        <is>
          <t>Brak — ceny za okres rozliczeniowy (rok) lub abonament roczny</t>
        </is>
      </c>
      <c r="F21" s="121" t="inlineStr">
        <is>
          <t>TAK — EASyShop, Click &amp; Comply, Material Flow Portal, portal meldunków dla dużych klientów</t>
        </is>
      </c>
      <c r="G21" s="121" t="inlineStr">
        <is>
          <t>UWAGA UMOWNA: umowy dwuletnie z 6-miesięcznym wypowiedzeniem — przy niepewności co do art. 45 ust. 3 to ryzyko. Sklep deklaruje 17 krajów. ERP (wiersz wyżej) to ta sama grupa i ma tańsze, jawne produkty — pytać o ERP, nie o Landbell.</t>
        </is>
      </c>
      <c r="H21" s="121" t="inlineStr">
        <is>
          <t>https://landbell-group.com/products/packaging/ + https://click-and-comply.com/</t>
        </is>
      </c>
    </row>
    <row r="22" ht="57" customHeight="1" s="74">
      <c r="A22" s="119" t="inlineStr">
        <is>
          <t>ECOPV-EU</t>
        </is>
      </c>
      <c r="B22" s="120" t="inlineStr">
        <is>
          <t>DE</t>
        </is>
      </c>
      <c r="C22" s="122" t="inlineStr">
        <is>
          <t>BRAK PUBLICZNEJ CENY. Strony /preise i /prices nie istnieją (404). Deklarują „indywidualne pakiety, transparentne struktury opłat”</t>
        </is>
      </c>
      <c r="D22" s="121" t="inlineStr">
        <is>
          <t>Rejestracja u organów krajowych, przyłączenie do lokalnych systemów zbiórki, bieżące meldunki ilościowe, korespondencja z urzędami. AR tylko „w wybranych krajach”</t>
        </is>
      </c>
      <c r="E22" s="121" t="inlineStr">
        <is>
          <t>Brak informacji</t>
        </is>
      </c>
      <c r="F22" s="121" t="inlineStr">
        <is>
          <t>Brak informacji</t>
        </is>
      </c>
      <c r="G22" s="121" t="inlineStr">
        <is>
          <t>Cytat: „W wybranych krajach działamy również jako Państwa prawny pełnomocnik” — bez wskazania których. Własne oddziały: IT, DK, SE, FR, BE, AT, IE + siedziba DE. Przewodniki krajowe: FR, BE, NL, IT, ES, SE, PL, IE. W Niemczech deklarują bycie jednocześnie AR, gwarantem i zatwierdzoną OfH.</t>
        </is>
      </c>
      <c r="H22" s="121" t="inlineStr">
        <is>
          <t>https://www.ecopv-eu.com/epr-full-service-europa/</t>
        </is>
      </c>
    </row>
    <row r="23" ht="45.75" customHeight="1" s="74">
      <c r="A23" s="119" t="inlineStr">
        <is>
          <t>TBA Global</t>
        </is>
      </c>
      <c r="B23" s="120" t="inlineStr">
        <is>
          <t>UK</t>
        </is>
      </c>
      <c r="C23" s="122" t="inlineStr">
        <is>
          <t>BRAK PUBLICZNEJ CENY. Model: „Book free one-to-one consultation”</t>
        </is>
      </c>
      <c r="D23" s="121" t="inlineStr">
        <is>
          <t>PAKIET: rejestracja → zarządzanie umowami → deklaracje i raportowanie</t>
        </is>
      </c>
      <c r="E23" s="121" t="inlineStr">
        <is>
          <t>Brak informacji</t>
        </is>
      </c>
      <c r="F23" s="121" t="inlineStr">
        <is>
          <t>TAK — „You declare all your quantities via our portal”</t>
        </is>
      </c>
      <c r="G23" s="121" t="inlineStr">
        <is>
          <t>Cytat: „The Authorised Representative will either be direct representation by TBA Global, or one of our local offices.” Strony usługowe EPR: DE, FR, ES. Biura: UK ×2, DE, FR, IT, CN ×4, HK. Powiązani z FlatFeeCorp.</t>
        </is>
      </c>
      <c r="H23" s="121" t="inlineStr">
        <is>
          <t>https://tbaglobal.com/epr-authorised-representation/</t>
        </is>
      </c>
    </row>
    <row r="24" ht="34.5" customHeight="1" s="74">
      <c r="A24" s="119" t="inlineStr">
        <is>
          <t>FlatFeeCorp</t>
        </is>
      </c>
      <c r="B24" s="120" t="inlineStr">
        <is>
          <t>US</t>
        </is>
      </c>
      <c r="C24" s="122" t="inlineStr">
        <is>
          <t>NIEODCZYTYWALNE PUBLICZNIE — cała witryna to aplikacja JS bez renderowania serwerowego. Katalog zewnętrzny (cruxi.ai) opisuje pakiet Global EPR jako „custom pricing”</t>
        </is>
      </c>
      <c r="D24" s="121" t="inlineStr">
        <is>
          <t>Brak informacji</t>
        </is>
      </c>
      <c r="E24" s="121" t="inlineStr">
        <is>
          <t>Brak informacji</t>
        </is>
      </c>
      <c r="F24" s="121" t="inlineStr">
        <is>
          <t>Prawdopodobnie tak (istnieje /login), ale nieopisany</t>
        </is>
      </c>
      <c r="G24" s="121" t="inlineStr">
        <is>
          <t>Jedyne krajowe strony „local representative” w sitemapie to PL i RO. Profil firmy to głównie zakładanie spółek, VAT i znaki towarowe — EPR jest usługą poboczną.</t>
        </is>
      </c>
      <c r="H24" s="121" t="inlineStr">
        <is>
          <t>https://flatfeecorp.com/services/global-epr-package</t>
        </is>
      </c>
    </row>
    <row r="25" ht="57" customHeight="1" s="74">
      <c r="A25" s="119" t="inlineStr">
        <is>
          <t>Reverse Logistics Group</t>
        </is>
      </c>
      <c r="B25" s="120" t="inlineStr">
        <is>
          <t>DE</t>
        </is>
      </c>
      <c r="C25" s="122" t="inlineStr">
        <is>
          <t>ZERO cen. Model: „Schedule a no-obligation call”</t>
        </is>
      </c>
      <c r="D25" s="121" t="inlineStr">
        <is>
          <t>PRO i systemy take-back, packaging compliance, PPWR compliance, packaging data services, deposit return, EPR assessments</t>
        </is>
      </c>
      <c r="E25" s="121" t="inlineStr">
        <is>
          <t>Brak informacji</t>
        </is>
      </c>
      <c r="F25" s="121" t="inlineStr">
        <is>
          <t>TAK — Client Portal + Data Insight Platform. Funkcje raportowania EPR nieopisane</t>
        </is>
      </c>
      <c r="G25" s="121" t="inlineStr">
        <is>
          <t>ZASTRZEŻENIE: nie deklarują jednoznacznie, że sami są AR. Cytat: „RLG's environmental consultants provide the expertise needed to IDENTIFY the most suitable AR” — to brzmi jak dobór przedstawiciela, nie własny mandat. Deklarują obecność w 80+ krajach. Do potwierdzenia wprost.</t>
        </is>
      </c>
      <c r="H25" s="121" t="inlineStr">
        <is>
          <t>https://rev-log.com/products/environmental-compliance/ppwr-compliance/</t>
        </is>
      </c>
    </row>
    <row r="26" ht="18.75" customHeight="1" s="74">
      <c r="A26" s="113" t="inlineStr">
        <is>
          <t>C. JEDEN RYNEK — potwierdzony kraj, pozostałe poza ich zakresem</t>
        </is>
      </c>
    </row>
    <row r="27" ht="45.75" customHeight="1" s="74">
      <c r="A27" s="119" t="inlineStr">
        <is>
          <t>EPR Hungary</t>
        </is>
      </c>
      <c r="B27" s="120" t="inlineStr">
        <is>
          <t>HU</t>
        </is>
      </c>
      <c r="C27" s="121" t="inlineStr">
        <is>
          <t>150 EUR netto za kwartał = 600 EUR rocznie</t>
        </is>
      </c>
      <c r="D27" s="121" t="inlineStr">
        <is>
          <t>Przedstawiciel na rynek węgierski</t>
        </is>
      </c>
      <c r="E27" s="121" t="inlineStr">
        <is>
          <t>Brak informacji</t>
        </is>
      </c>
      <c r="F27" s="121" t="inlineStr">
        <is>
          <t>Nie</t>
        </is>
      </c>
      <c r="G27" s="121" t="inlineStr">
        <is>
          <t>Węgry to rynek, gdzie samodzielna rejestracja jest praktycznie zablokowana: logowanie wymaga węgierskiego profilu zaufanego (Ügyfélkapu), a organizacja odzysku MOHU jest monopolistą. 600 EUR to około dwa razy więcej niż stawka Lizenzero za ten kraj.</t>
        </is>
      </c>
      <c r="H27" s="121" t="inlineStr">
        <is>
          <t>https://eprhungary.com/</t>
        </is>
      </c>
    </row>
    <row r="28" ht="22.5" customHeight="1" s="74">
      <c r="A28" s="119" t="inlineStr">
        <is>
          <t>REP·Pro</t>
        </is>
      </c>
      <c r="B28" s="120" t="inlineStr">
        <is>
          <t>FR</t>
        </is>
      </c>
      <c r="C28" s="121" t="inlineStr">
        <is>
          <t>390 EUR za dossier opakowaniowe · 590 EUR PMCB · 790 EUR za oba</t>
        </is>
      </c>
      <c r="D28" s="121" t="inlineStr">
        <is>
          <t>Mandataire REP — francuski przedstawiciel</t>
        </is>
      </c>
      <c r="E28" s="121" t="inlineStr">
        <is>
          <t>Brak informacji</t>
        </is>
      </c>
      <c r="F28" s="121" t="inlineStr">
        <is>
          <t>Nie</t>
        </is>
      </c>
      <c r="G28" s="121" t="inlineStr">
        <is>
          <t>Wąska specjalizacja francuska.</t>
        </is>
      </c>
      <c r="H28" s="121" t="inlineStr">
        <is>
          <t>https://rep-pro.fr/tarifs/</t>
        </is>
      </c>
    </row>
    <row r="29" ht="15" customHeight="1" s="74">
      <c r="A29" s="119" t="inlineStr">
        <is>
          <t>Projet Celsius</t>
        </is>
      </c>
      <c r="B29" s="120" t="inlineStr">
        <is>
          <t>FR</t>
        </is>
      </c>
      <c r="C29" s="121" t="inlineStr">
        <is>
          <t>od ok. 200 EUR HT rocznie za filière</t>
        </is>
      </c>
      <c r="D29" s="121" t="inlineStr">
        <is>
          <t>Mandataire REP</t>
        </is>
      </c>
      <c r="E29" s="121" t="inlineStr">
        <is>
          <t>Brak informacji</t>
        </is>
      </c>
      <c r="F29" s="121" t="inlineStr">
        <is>
          <t>Nie</t>
        </is>
      </c>
      <c r="G29" s="121" t="inlineStr">
        <is>
          <t>Najtańsza opcja dla Francji z jawną ceną.</t>
        </is>
      </c>
      <c r="H29" s="121" t="inlineStr">
        <is>
          <t>projetcelsius.com</t>
        </is>
      </c>
    </row>
    <row r="30" ht="22.5" customHeight="1" s="74">
      <c r="A30" s="119" t="inlineStr">
        <is>
          <t>EPR Representative</t>
        </is>
      </c>
      <c r="B30" s="120" t="inlineStr">
        <is>
          <t>FR</t>
        </is>
      </c>
      <c r="C30" s="121" t="inlineStr">
        <is>
          <t>od 190 EUR HT rocznie za filière + setup i depozyt</t>
        </is>
      </c>
      <c r="D30" s="121" t="inlineStr">
        <is>
          <t>Mandataire REP</t>
        </is>
      </c>
      <c r="E30" s="121" t="inlineStr">
        <is>
          <t>TAK — kwota nieujawniona, plus depozyt</t>
        </is>
      </c>
      <c r="F30" s="121" t="inlineStr">
        <is>
          <t>Brak informacji</t>
        </is>
      </c>
      <c r="G30" s="121" t="inlineStr">
        <is>
          <t>Specjalista od Francji.</t>
        </is>
      </c>
      <c r="H30" s="121" t="inlineStr">
        <is>
          <t>https://eprrepresentative.com/fr/mandataire-rep-france</t>
        </is>
      </c>
    </row>
    <row r="31" ht="34.5" customHeight="1" s="74">
      <c r="A31" s="119" t="inlineStr">
        <is>
          <t>ARA (Altstoff Recycling Austria)</t>
        </is>
      </c>
      <c r="B31" s="120" t="inlineStr">
        <is>
          <t>AT</t>
        </is>
      </c>
      <c r="C31" s="121" t="inlineStr">
        <is>
          <t>Ryczałt 150 EUR rocznie do 1,5 t, minimum 90 EUR. Cennik AR nieopublikowany</t>
        </is>
      </c>
      <c r="D31" s="121" t="inlineStr">
        <is>
          <t>Organizacja odzysku + rola przedstawiciela</t>
        </is>
      </c>
      <c r="E31" s="121" t="inlineStr">
        <is>
          <t>Brak wpisowego</t>
        </is>
      </c>
      <c r="F31" s="121" t="inlineStr">
        <is>
          <t>Brak informacji</t>
        </is>
      </c>
      <c r="G31" s="121" t="inlineStr">
        <is>
          <t>Austria wymaga pełnomocnictwa POŚWIADCZONEGO NOTARIALNIE — to koszt rzędu 150 EUR jednorazowo, zwykle poza ofertą dostawcy. Dopytać, czy jest w cenie.</t>
        </is>
      </c>
      <c r="H31" s="121" t="inlineStr">
        <is>
          <t>https://www.ara.at/</t>
        </is>
      </c>
    </row>
    <row r="32" ht="15" customHeight="1" s="74">
      <c r="A32" s="119" t="inlineStr">
        <is>
          <t>Reclay Systems Austria</t>
        </is>
      </c>
      <c r="B32" s="120" t="inlineStr">
        <is>
          <t>AT</t>
        </is>
      </c>
      <c r="C32" s="122" t="inlineStr">
        <is>
          <t>Brak publicznego cennika</t>
        </is>
      </c>
      <c r="D32" s="121" t="inlineStr">
        <is>
          <t>System zbiórki + AR</t>
        </is>
      </c>
      <c r="E32" s="121" t="inlineStr">
        <is>
          <t>Brak informacji</t>
        </is>
      </c>
      <c r="F32" s="121" t="inlineStr">
        <is>
          <t>Brak informacji</t>
        </is>
      </c>
      <c r="G32" s="121" t="inlineStr">
        <is>
          <t>Dostawca licencji austriackiej w marketplace Circular Pro.</t>
        </is>
      </c>
      <c r="H32" s="121" t="inlineStr">
        <is>
          <t>https://www.reclay-group.com/</t>
        </is>
      </c>
    </row>
    <row r="33" ht="22.5" customHeight="1" s="74">
      <c r="A33" s="119" t="inlineStr">
        <is>
          <t>NATUR-PACK</t>
        </is>
      </c>
      <c r="B33" s="120" t="inlineStr">
        <is>
          <t>SK</t>
        </is>
      </c>
      <c r="C33" s="121" t="inlineStr">
        <is>
          <t>Opłata wstępna 100 EUR, minimum 25 EUR kwartalnie = 100 EUR rocznie</t>
        </is>
      </c>
      <c r="D33" s="121" t="inlineStr">
        <is>
          <t>OZV słowacka + AR</t>
        </is>
      </c>
      <c r="E33" s="121" t="inlineStr">
        <is>
          <t>TAK — 100 EUR</t>
        </is>
      </c>
      <c r="F33" s="121" t="inlineStr">
        <is>
          <t>Brak informacji</t>
        </is>
      </c>
      <c r="G33" s="121" t="inlineStr">
        <is>
          <t>Pełnomocnictwo minimum na rok.</t>
        </is>
      </c>
      <c r="H33" s="121" t="inlineStr">
        <is>
          <t>https://naturpack.sk/sluzby/vyrobcovia/ako-sa-stat-klientom/</t>
        </is>
      </c>
    </row>
    <row r="34" ht="15" customHeight="1" s="74">
      <c r="A34" s="119" t="inlineStr">
        <is>
          <t>Greenblue</t>
        </is>
      </c>
      <c r="B34" s="120" t="inlineStr">
        <is>
          <t>SK</t>
        </is>
      </c>
      <c r="C34" s="122" t="inlineStr">
        <is>
          <t>Brak publicznego cennika</t>
        </is>
      </c>
      <c r="D34" s="121" t="inlineStr">
        <is>
          <t>AR słowacki</t>
        </is>
      </c>
      <c r="E34" s="121" t="inlineStr">
        <is>
          <t>Brak informacji</t>
        </is>
      </c>
      <c r="F34" s="121" t="inlineStr">
        <is>
          <t>Brak informacji</t>
        </is>
      </c>
      <c r="G34" s="121" t="inlineStr">
        <is>
          <t>Do zapytania ofertowego.</t>
        </is>
      </c>
      <c r="H34" s="121" t="inlineStr">
        <is>
          <t>greenblue.sk</t>
        </is>
      </c>
    </row>
    <row r="35" ht="15" customHeight="1" s="74">
      <c r="A35" s="119" t="inlineStr">
        <is>
          <t>SEWA</t>
        </is>
      </c>
      <c r="B35" s="120" t="inlineStr">
        <is>
          <t>SK</t>
        </is>
      </c>
      <c r="C35" s="122" t="inlineStr">
        <is>
          <t>Brak publicznego cennika</t>
        </is>
      </c>
      <c r="D35" s="121" t="inlineStr">
        <is>
          <t>AR słowacki</t>
        </is>
      </c>
      <c r="E35" s="121" t="inlineStr">
        <is>
          <t>Brak informacji</t>
        </is>
      </c>
      <c r="F35" s="121" t="inlineStr">
        <is>
          <t>Brak informacji</t>
        </is>
      </c>
      <c r="G35" s="121" t="inlineStr">
        <is>
          <t>Do zapytania ofertowego.</t>
        </is>
      </c>
      <c r="H35" s="121" t="inlineStr">
        <is>
          <t>sewa.sk</t>
        </is>
      </c>
    </row>
    <row r="36" ht="34.5" customHeight="1" s="74">
      <c r="A36" s="119" t="inlineStr">
        <is>
          <t>Gestec Environment</t>
        </is>
      </c>
      <c r="B36" s="120" t="inlineStr">
        <is>
          <t>ES</t>
        </is>
      </c>
      <c r="C36" s="122" t="inlineStr">
        <is>
          <t>Brak publicznego cennika</t>
        </is>
      </c>
      <c r="D36" s="121" t="inlineStr">
        <is>
          <t>AR hiszpański</t>
        </is>
      </c>
      <c r="E36" s="121" t="inlineStr">
        <is>
          <t>Brak informacji</t>
        </is>
      </c>
      <c r="F36" s="121" t="inlineStr">
        <is>
          <t>Brak informacji</t>
        </is>
      </c>
      <c r="G36" s="121" t="inlineStr">
        <is>
          <t>Hiszpania ma barierę proceduralną: numer NIF na literę N plus certyfikat cyfrowy. Bez lokalnego partnera przejście tej procedury jest bardzo trudne.</t>
        </is>
      </c>
      <c r="H36" s="121" t="inlineStr">
        <is>
          <t>gestecenvironment.com</t>
        </is>
      </c>
    </row>
    <row r="37" ht="15" customHeight="1" s="74">
      <c r="A37" s="119" t="inlineStr">
        <is>
          <t>Heura</t>
        </is>
      </c>
      <c r="B37" s="120" t="inlineStr">
        <is>
          <t>ES</t>
        </is>
      </c>
      <c r="C37" s="122" t="inlineStr">
        <is>
          <t>Brak publicznego cennika</t>
        </is>
      </c>
      <c r="D37" s="121" t="inlineStr">
        <is>
          <t>AR hiszpański</t>
        </is>
      </c>
      <c r="E37" s="121" t="inlineStr">
        <is>
          <t>Brak informacji</t>
        </is>
      </c>
      <c r="F37" s="121" t="inlineStr">
        <is>
          <t>Brak informacji</t>
        </is>
      </c>
      <c r="G37" s="121" t="inlineStr">
        <is>
          <t>Do zapytania ofertowego.</t>
        </is>
      </c>
      <c r="H37" s="121" t="inlineStr">
        <is>
          <t>heura.net</t>
        </is>
      </c>
    </row>
    <row r="38" ht="22.5" customHeight="1" s="74">
      <c r="A38" s="119" t="inlineStr">
        <is>
          <t>Leaf Environmental / EPReX / H2 Compliance</t>
        </is>
      </c>
      <c r="B38" s="120" t="inlineStr">
        <is>
          <t>IE</t>
        </is>
      </c>
      <c r="C38" s="122" t="inlineStr">
        <is>
          <t>Brak publicznego cennika</t>
        </is>
      </c>
      <c r="D38" s="121" t="inlineStr">
        <is>
          <t>AR irlandzki</t>
        </is>
      </c>
      <c r="E38" s="121" t="inlineStr">
        <is>
          <t>Brak informacji</t>
        </is>
      </c>
      <c r="F38" s="121" t="inlineStr">
        <is>
          <t>Brak informacji</t>
        </is>
      </c>
      <c r="G38" s="121" t="inlineStr">
        <is>
          <t>Repak wycofuje się z usługi AR od końca 2026 i kieruje właśnie do nich.</t>
        </is>
      </c>
      <c r="H38" s="121" t="inlineStr">
        <is>
          <t>leaf.ie</t>
        </is>
      </c>
    </row>
    <row r="39" ht="18.75" customHeight="1" s="74">
      <c r="A39" s="113" t="inlineStr">
        <is>
          <t>D. FIRMY Z POLSKI — obsługa po polsku, cennik zwykle na zapytanie</t>
        </is>
      </c>
    </row>
    <row r="40" ht="57" customHeight="1" s="74">
      <c r="A40" s="119" t="inlineStr">
        <is>
          <t>MK-Expert BDO</t>
        </is>
      </c>
      <c r="B40" s="120" t="inlineStr">
        <is>
          <t>PL</t>
        </is>
      </c>
      <c r="C40" s="121" t="inlineStr">
        <is>
          <t>Francja: rejestracja 2 500 zł netto, kolejna kategoria 1 500 zł, deklaracja 800 zł</t>
        </is>
      </c>
      <c r="D40" s="121" t="inlineStr">
        <is>
          <t>Rejestracja i reprezentacja</t>
        </is>
      </c>
      <c r="E40" s="121" t="inlineStr">
        <is>
          <t>Wliczone w cenę rejestracji</t>
        </is>
      </c>
      <c r="F40" s="121" t="inlineStr">
        <is>
          <t>Nie</t>
        </is>
      </c>
      <c r="G40" s="121" t="inlineStr">
        <is>
          <t>2 500 zł to około 585 EUR za samą rejestrację we Francji — dla porównania Lizenzero bierze 254–299 EUR za pakiet z mandatem. Polski dostawca kosztuje zwykle więcej niż niemiecki self-service, ale różnica zwraca się na pierwszym pisemku z zagranicznego urzędu, jeśli nie ma się własnego działu compliance.</t>
        </is>
      </c>
      <c r="H40" s="121" t="inlineStr">
        <is>
          <t>mk-expertbdo.pl</t>
        </is>
      </c>
    </row>
    <row r="41" ht="22.5" customHeight="1" s="74">
      <c r="A41" s="119" t="inlineStr">
        <is>
          <t>Project Europe</t>
        </is>
      </c>
      <c r="B41" s="120" t="inlineStr">
        <is>
          <t>PL</t>
        </is>
      </c>
      <c r="C41" s="121" t="inlineStr">
        <is>
          <t>Francja UIN 2 500 zł netto, EEE 1 500 zł, raport roczny 1 000 zł, kwartalny 500 zł</t>
        </is>
      </c>
      <c r="D41" s="121" t="inlineStr">
        <is>
          <t>Rejestracja i raportowanie</t>
        </is>
      </c>
      <c r="E41" s="121" t="inlineStr">
        <is>
          <t>—</t>
        </is>
      </c>
      <c r="F41" s="121" t="inlineStr">
        <is>
          <t>Nie</t>
        </is>
      </c>
      <c r="G41" s="121" t="inlineStr">
        <is>
          <t>Podobny poziom cen jak MK-Expert.</t>
        </is>
      </c>
      <c r="H41" s="121" t="inlineStr">
        <is>
          <t>projecteurope.pl</t>
        </is>
      </c>
    </row>
    <row r="42" ht="34.5" customHeight="1" s="74">
      <c r="A42" s="119" t="inlineStr">
        <is>
          <t>amavat (grupa getsix)</t>
        </is>
      </c>
      <c r="B42" s="120" t="inlineStr">
        <is>
          <t>PL</t>
        </is>
      </c>
      <c r="C42" s="122" t="inlineStr">
        <is>
          <t>Brak publicznego cennika</t>
        </is>
      </c>
      <c r="D42" s="121" t="inlineStr">
        <is>
          <t>VAT OSS + EPR: rejestracje, sprawozdania, wiele krajów</t>
        </is>
      </c>
      <c r="E42" s="121" t="inlineStr">
        <is>
          <t>Brak informacji</t>
        </is>
      </c>
      <c r="F42" s="121" t="inlineStr">
        <is>
          <t>Nie</t>
        </is>
      </c>
      <c r="G42" s="121" t="inlineStr">
        <is>
          <t>Duży, ugruntowany dostawca, znają realia sprzedaży na marketplace'ach. Naturalny pierwszy kontakt, jeśli chcecie obsługi po polsku. Do zapytania ofertowego.</t>
        </is>
      </c>
      <c r="H42" s="121" t="inlineStr">
        <is>
          <t>https://amavat.pl/</t>
        </is>
      </c>
    </row>
    <row r="43" ht="22.5" customHeight="1" s="74">
      <c r="A43" s="119" t="inlineStr">
        <is>
          <t>TERRA</t>
        </is>
      </c>
      <c r="B43" s="120" t="inlineStr">
        <is>
          <t>PL</t>
        </is>
      </c>
      <c r="C43" s="122" t="inlineStr">
        <is>
          <t>Brak publicznego cennika</t>
        </is>
      </c>
      <c r="D43" s="121" t="inlineStr">
        <is>
          <t>BDO, BDS, KOBiZE, LUCID oraz ROP/EPR/PPWR w UE</t>
        </is>
      </c>
      <c r="E43" s="121" t="inlineStr">
        <is>
          <t>Brak informacji</t>
        </is>
      </c>
      <c r="F43" s="121" t="inlineStr">
        <is>
          <t>Nie</t>
        </is>
      </c>
      <c r="G43" s="121" t="inlineStr">
        <is>
          <t>Wygodne, jeśli chce się mieć BDO i rejestracje zagraniczne u jednego dostawcy. Do zapytania ofertowego.</t>
        </is>
      </c>
      <c r="H43" s="121" t="inlineStr">
        <is>
          <t>https://www.uslugiterra.pl/rop-epr-ppwr/</t>
        </is>
      </c>
    </row>
    <row r="44" ht="22.5" customHeight="1" s="74">
      <c r="A44" s="119" t="inlineStr">
        <is>
          <t>Rulity Consulting</t>
        </is>
      </c>
      <c r="B44" s="120" t="inlineStr">
        <is>
          <t>PL</t>
        </is>
      </c>
      <c r="C44" s="122" t="inlineStr">
        <is>
          <t>Brak publicznego cennika</t>
        </is>
      </c>
      <c r="D44" s="121" t="inlineStr">
        <is>
          <t>Rejestracja EPR, sprawozdawczość, doradztwo dla e-commerce</t>
        </is>
      </c>
      <c r="E44" s="121" t="inlineStr">
        <is>
          <t>Brak informacji</t>
        </is>
      </c>
      <c r="F44" s="121" t="inlineStr">
        <is>
          <t>Nie</t>
        </is>
      </c>
      <c r="G44" s="121" t="inlineStr">
        <is>
          <t>Wyspecjalizowani w rejestracjach dla e-commerce.</t>
        </is>
      </c>
      <c r="H44" s="121" t="inlineStr">
        <is>
          <t>https://rulity.pl/rozwiazania/rejestracja-epr-w-polsce/</t>
        </is>
      </c>
    </row>
    <row r="45" ht="22.5" customHeight="1" s="74">
      <c r="A45" s="119" t="inlineStr">
        <is>
          <t>SRC</t>
        </is>
      </c>
      <c r="B45" s="120" t="inlineStr">
        <is>
          <t>PL</t>
        </is>
      </c>
      <c r="C45" s="122" t="inlineStr">
        <is>
          <t>Brak publicznego cennika</t>
        </is>
      </c>
      <c r="D45" s="121" t="inlineStr">
        <is>
          <t>Deklaruje rolę przedstawiciela wg PPWR</t>
        </is>
      </c>
      <c r="E45" s="121" t="inlineStr">
        <is>
          <t>Brak informacji</t>
        </is>
      </c>
      <c r="F45" s="121" t="inlineStr">
        <is>
          <t>Nie</t>
        </is>
      </c>
      <c r="G45" s="121" t="inlineStr">
        <is>
          <t>Jedna z niewielu polskich firm deklarujących wprost rolę z art. 45 ust. 3.</t>
        </is>
      </c>
      <c r="H45" s="121" t="inlineStr">
        <is>
          <t>src.org.pl</t>
        </is>
      </c>
    </row>
    <row r="46" ht="15" customHeight="1" s="74">
      <c r="A46" s="119" t="inlineStr">
        <is>
          <t>Michał Dyrszka</t>
        </is>
      </c>
      <c r="B46" s="120" t="inlineStr">
        <is>
          <t>PL</t>
        </is>
      </c>
      <c r="C46" s="122" t="inlineStr">
        <is>
          <t>Brak publicznego cennika</t>
        </is>
      </c>
      <c r="D46" s="121" t="inlineStr">
        <is>
          <t>Deklaruje rolę przedstawiciela EPR</t>
        </is>
      </c>
      <c r="E46" s="121" t="inlineStr">
        <is>
          <t>Brak informacji</t>
        </is>
      </c>
      <c r="F46" s="121" t="inlineStr">
        <is>
          <t>Nie</t>
        </is>
      </c>
      <c r="G46" s="121" t="inlineStr">
        <is>
          <t>Do zapytania.</t>
        </is>
      </c>
      <c r="H46" s="121" t="inlineStr">
        <is>
          <t>michaldyrszka.com</t>
        </is>
      </c>
    </row>
    <row r="47" ht="22.5" customHeight="1" s="74">
      <c r="A47" s="119" t="inlineStr">
        <is>
          <t>Olimp Marketplace</t>
        </is>
      </c>
      <c r="B47" s="120" t="inlineStr">
        <is>
          <t>PL</t>
        </is>
      </c>
      <c r="C47" s="122" t="inlineStr">
        <is>
          <t>Brak publicznego cennika</t>
        </is>
      </c>
      <c r="D47" s="121" t="inlineStr">
        <is>
          <t>BDO plus EPR</t>
        </is>
      </c>
      <c r="E47" s="121" t="inlineStr">
        <is>
          <t>Brak informacji</t>
        </is>
      </c>
      <c r="F47" s="121" t="inlineStr">
        <is>
          <t>Nie</t>
        </is>
      </c>
      <c r="G47" s="121" t="inlineStr">
        <is>
          <t>Deklarowany zasięg PL, DE, CZ, SK to typowy zestaw dla sprzedaży w Europie Środkowej — warto odpytać o pozostałe kraje.</t>
        </is>
      </c>
      <c r="H47" s="121" t="inlineStr">
        <is>
          <t>olimpmarketplace.com</t>
        </is>
      </c>
    </row>
    <row r="48" ht="18.75" customHeight="1" s="74">
      <c r="A48" s="113" t="inlineStr">
        <is>
          <t>E. WYMAGA SPRAWDZENIA PODMIOTU PRZED PODPISANIEM UMOWY</t>
        </is>
      </c>
    </row>
    <row r="49" ht="172.5" customHeight="1" s="74">
      <c r="A49" s="119" t="inlineStr">
        <is>
          <t>Eldris (EldrisAi OÜ)</t>
        </is>
      </c>
      <c r="B49" s="120" t="inlineStr">
        <is>
          <t>EE</t>
        </is>
      </c>
      <c r="C49" s="121" t="inlineStr">
        <is>
          <t>Publikuje najbardziej rozbudowany cennik per kraj na całym rynku: 29 rynków, 250–990 GBP rocznie. ALE: ceny w EUR i USD to ta sama liczba pomnożona przez 1,5 — dla obu walut jednocześnie, więc nie może to być kurs. Przy kursie GBP/EUR 1,1681 (19.08.2026) to narzut +28% w EUR. Umowa jest w GBP plus VAT, więc kwota w EUR ze strony nie jest ceną kontraktową</t>
        </is>
      </c>
      <c r="D49" s="121" t="inlineStr">
        <is>
          <t>Deklaruje pakiet: rejestracja + mandat „gdzie wymagany” + członkostwo w organizacji odzysku, opłaty urzędowe po koszcie</t>
        </is>
      </c>
      <c r="E49" s="121" t="inlineStr">
        <is>
          <t>Brak. Jedyny one-off: hiszpański NIF 395 GBP</t>
        </is>
      </c>
      <c r="F49" s="121" t="inlineStr">
        <is>
          <t>Deklarują portal klienta</t>
        </is>
      </c>
      <c r="G49" s="121" t="inlineStr">
        <is>
          <t>ZANIM ZAPYTASZ O OFERTĘ, SPRAWDŹ PODMIOT. Estoński rejestr (ariregister.rik.ee, nr 17298529, stan 19.08.2026): spółka zarejestrowana 07.08.2025, kapitał 1 EUR, zero pracowników, zero podatków od pracy, brak rejestracji VAT, brak złożonego sprawozdania finansowego, PKD = doradztwo gospodarcze. 18.08.2026 rejestrator wydał OSTRZEŻENIE O WYKREŚLENIU Z REJESTRU (orzeczenie Ä 50288236/M2, brak osoby kontaktowej, termin naprawy 21.11.2026). Adresem rejestrowym jest Lancashire w Anglii, nie Tallinn ze stopki strony. Brak podmiotu w którymkolwiek z 27 państw UE — a mandat dla EPR opakowaniowego zwykle musi pełnić podmiot z danego państwa. Zero niezależnych śladów: brak opinii, brak Trustpilot, brak wzmianek branżowych. Na stronie cennikowej pozostawiony znacznik roboczy „threshold UNVERIFIED — confirm before quoting” i nagłówek „Executive Summary for AI Extractor”. Ceny niespójne między podstronami. Szczegóły i źródła w arkuszu CO ZWERYFIKOWAĆ.</t>
        </is>
      </c>
      <c r="H49" s="121" t="inlineStr">
        <is>
          <t>https://epr.eldris.ai/pricing (cennik z datą 1 czerwca 2026)</t>
        </is>
      </c>
    </row>
    <row r="51" ht="15" customHeight="1" s="74">
      <c r="A51" s="88" t="inlineStr">
        <is>
          <t>RANKING JAWNYCH CEN — OD NAJTAŃSZEJ</t>
        </is>
      </c>
    </row>
    <row r="52" ht="15" customHeight="1" s="74">
      <c r="A52" s="104" t="inlineStr">
        <is>
          <t>#</t>
        </is>
      </c>
      <c r="B52" s="104" t="inlineStr">
        <is>
          <t>FIRMA</t>
        </is>
      </c>
      <c r="C52" s="104" t="inlineStr">
        <is>
          <t>KRAJ</t>
        </is>
      </c>
      <c r="D52" s="104" t="inlineStr">
        <is>
          <t>CENA</t>
        </is>
      </c>
      <c r="E52" s="104" t="inlineStr">
        <is>
          <t>ZAKRES I ZASTRZEŻENIA</t>
        </is>
      </c>
    </row>
    <row r="53" ht="27.75" customHeight="1" s="74">
      <c r="A53" s="123" t="inlineStr">
        <is>
          <t>1.</t>
        </is>
      </c>
      <c r="B53" s="124" t="inlineStr">
        <is>
          <t>ERP / Click &amp; Comply</t>
        </is>
      </c>
      <c r="C53" s="123" t="inlineStr">
        <is>
          <t>Austria</t>
        </is>
      </c>
      <c r="D53" s="124" t="inlineStr">
        <is>
          <t>79 EUR / rok</t>
        </is>
      </c>
      <c r="E53" s="123" t="inlineStr">
        <is>
          <t>SAM MANDAT, bez organizacji odzysku. Artykuł AT-ERPS-0022, ważny do 1 500 EUR opłaty licencyjnej na typ produktu. Zapytać, czy mają takie artykuły na inne kraje</t>
        </is>
      </c>
    </row>
    <row r="54" ht="27.75" customHeight="1" s="74">
      <c r="A54" s="123" t="inlineStr">
        <is>
          <t>2.</t>
        </is>
      </c>
      <c r="B54" s="124" t="inlineStr">
        <is>
          <t>AuthoriseMe</t>
        </is>
      </c>
      <c r="C54" s="123" t="inlineStr">
        <is>
          <t>Czechy, Słowacja</t>
        </is>
      </c>
      <c r="D54" s="124" t="inlineStr">
        <is>
          <t>99 EUR / rok</t>
        </is>
      </c>
      <c r="E54" s="123" t="inlineStr">
        <is>
          <t>SAM MANDAT + jednorazowa opłata rejestracyjna, której kwoty nie publikują</t>
        </is>
      </c>
    </row>
    <row r="55" ht="27.75" customHeight="1" s="74">
      <c r="A55" s="123" t="inlineStr">
        <is>
          <t>3.</t>
        </is>
      </c>
      <c r="B55" s="124" t="inlineStr">
        <is>
          <t>NATUR-PACK</t>
        </is>
      </c>
      <c r="C55" s="123" t="inlineStr">
        <is>
          <t>Słowacja</t>
        </is>
      </c>
      <c r="D55" s="124" t="inlineStr">
        <is>
          <t>100 EUR / rok</t>
        </is>
      </c>
      <c r="E55" s="123" t="inlineStr">
        <is>
          <t>Organizacja odzysku, więc licencja w cenie. Plus 100 EUR wpisowe. Pełnomocnictwo minimum na rok</t>
        </is>
      </c>
    </row>
    <row r="56" ht="27.75" customHeight="1" s="74">
      <c r="A56" s="123" t="inlineStr">
        <is>
          <t>4.</t>
        </is>
      </c>
      <c r="B56" s="124" t="inlineStr">
        <is>
          <t>VATAi</t>
        </is>
      </c>
      <c r="C56" s="123" t="inlineStr">
        <is>
          <t>7 krajów potwierdzonych</t>
        </is>
      </c>
      <c r="D56" s="124" t="inlineStr">
        <is>
          <t>od 100 EUR / rok</t>
        </is>
      </c>
      <c r="E56" s="123" t="inlineStr">
        <is>
          <t>PAKIET: rejestracja + raport + mandat + minimalna składka. Cena „od”, więc realna kwota do potwierdzenia</t>
        </is>
      </c>
    </row>
    <row r="57" ht="27.75" customHeight="1" s="74">
      <c r="A57" s="123" t="inlineStr">
        <is>
          <t>5.</t>
        </is>
      </c>
      <c r="B57" s="124" t="inlineStr">
        <is>
          <t>EU Compliance Partner</t>
        </is>
      </c>
      <c r="C57" s="123" t="inlineStr">
        <is>
          <t>27 krajów UE</t>
        </is>
      </c>
      <c r="D57" s="124" t="inlineStr">
        <is>
          <t>139–179 USD / kraj</t>
        </is>
      </c>
      <c r="E57" s="123" t="inlineStr">
        <is>
          <t>PAKIET z oficjalnymi opłatami recyklingowymi do 500 kg. ALE nigdzie nie piszą, czy mandat jest w cenie — to pierwsze pytanie</t>
        </is>
      </c>
    </row>
    <row r="58" ht="27.75" customHeight="1" s="74">
      <c r="A58" s="123" t="inlineStr">
        <is>
          <t>6.</t>
        </is>
      </c>
      <c r="B58" s="124" t="inlineStr">
        <is>
          <t>Green Dot Rep</t>
        </is>
      </c>
      <c r="C58" s="123" t="inlineStr">
        <is>
          <t>tylko Niemcy</t>
        </is>
      </c>
      <c r="D58" s="124" t="inlineStr">
        <is>
          <t>189 EUR / rok + 89 setup</t>
        </is>
      </c>
      <c r="E58" s="123" t="inlineStr">
        <is>
          <t>Licencjonowanie w cenie, koszty zewnętrzne osobno. Kolejne kraje zapowiadane od 2027</t>
        </is>
      </c>
    </row>
    <row r="59" ht="27.75" customHeight="1" s="74">
      <c r="A59" s="123" t="inlineStr">
        <is>
          <t>7.</t>
        </is>
      </c>
      <c r="B59" s="124" t="inlineStr">
        <is>
          <t>AuthoriseMe</t>
        </is>
      </c>
      <c r="C59" s="123" t="inlineStr">
        <is>
          <t>Hiszpania</t>
        </is>
      </c>
      <c r="D59" s="124" t="inlineStr">
        <is>
          <t>199 EUR / rok</t>
        </is>
      </c>
      <c r="E59" s="123" t="inlineStr">
        <is>
          <t>SAM MANDAT. Uczestnictwo w Envalora osobno: 500 EUR wpisowe + 250 EUR minimum</t>
        </is>
      </c>
    </row>
    <row r="60" ht="27.75" customHeight="1" s="74">
      <c r="A60" s="123" t="inlineStr">
        <is>
          <t>8.</t>
        </is>
      </c>
      <c r="B60" s="124" t="inlineStr">
        <is>
          <t>Lizenzero</t>
        </is>
      </c>
      <c r="C60" s="123" t="inlineStr">
        <is>
          <t>27 krajów UE</t>
        </is>
      </c>
      <c r="D60" s="124" t="inlineStr">
        <is>
          <t>254–299 EUR / kraj</t>
        </is>
      </c>
      <c r="E60" s="123" t="inlineStr">
        <is>
          <t>PAKIET: mandat + rejestracja + organizacja odzysku + sprawozdawczość. 254 EUR to cena po rabacie 15% za 8 krajów. OKRES NIEPOTWIERDZONY</t>
        </is>
      </c>
    </row>
    <row r="61" ht="27.75" customHeight="1" s="74">
      <c r="A61" s="123" t="inlineStr">
        <is>
          <t>9.</t>
        </is>
      </c>
      <c r="B61" s="124" t="inlineStr">
        <is>
          <t>AuthoriseMe</t>
        </is>
      </c>
      <c r="C61" s="123" t="inlineStr">
        <is>
          <t>Austria</t>
        </is>
      </c>
      <c r="D61" s="124" t="inlineStr">
        <is>
          <t>274 EUR / rok</t>
        </is>
      </c>
      <c r="E61" s="123" t="inlineStr">
        <is>
          <t>199 serwis + 75 przedstawiciel. Plus notariusz około 150 EUR jednorazowo, plus organizacja odzysku</t>
        </is>
      </c>
    </row>
    <row r="62" ht="27.75" customHeight="1" s="74">
      <c r="A62" s="123" t="inlineStr">
        <is>
          <t>11.</t>
        </is>
      </c>
      <c r="B62" s="124" t="inlineStr">
        <is>
          <t>EcoComply</t>
        </is>
      </c>
      <c r="C62" s="123" t="inlineStr">
        <is>
          <t>27 UE deklarowane</t>
        </is>
      </c>
      <c r="D62" s="124" t="inlineStr">
        <is>
          <t>1 000 EUR / kraj</t>
        </is>
      </c>
      <c r="E62" s="123" t="inlineStr">
        <is>
          <t>PAKIET z monitoringiem, bez opłaty wdrożeniowej. Najdroższy z jawnych cenników</t>
        </is>
      </c>
    </row>
    <row r="63" ht="27.75" customHeight="1" s="74">
      <c r="A63" s="123" t="inlineStr">
        <is>
          <t>—</t>
        </is>
      </c>
      <c r="B63" s="124" t="inlineStr">
        <is>
          <t>Benchmark agencyjny</t>
        </is>
      </c>
      <c r="C63" s="123" t="inlineStr">
        <is>
          <t>1 kraj</t>
        </is>
      </c>
      <c r="D63" s="124" t="inlineStr">
        <is>
          <t>1 500–5 000 EUR / rok</t>
        </is>
      </c>
      <c r="E63" s="123" t="inlineStr">
        <is>
          <t>Dla porównania: tyle podaje Complydex jako typową cenę klasycznej agencji. Platformy z tej tabeli są 5–20 razy tańsze</t>
        </is>
      </c>
    </row>
    <row r="65" ht="36" customHeight="1" s="74">
      <c r="A65" s="99" t="inlineStr">
        <is>
          <t>TE KWOTY NIE SĄ POROWNYWALNE WPROST i to jest najważniejsze zdanie w tym arkuszu. Pozycje 1, 2, 3, 7 i 9 to SAM MANDAT — do tego dochodzi uczestnictwo w krajowej organizacji odzysku i opłata za masę opakowań. Pozycje 4, 5, 8, 10 i 11 to PAKIETY o różnym zakresie. Przed porównaniem trzeba wiedzieć, co w której kwocie siedzi — służy do tego arkusz CO ZAPYTAĆ.</t>
        </is>
      </c>
    </row>
    <row r="66" ht="36" customHeight="1" s="74">
      <c r="A66" s="99" t="inlineStr">
        <is>
          <t>PRZYKŁAD, DLACZEGO TO WAŻNE. Austria u ERP: mandat 79 EUR + ryczałt organizacji odzysku ARA 150 EUR = 229 EUR, ale sprawozdanie i pilnowanie terminów po stronie kupującego. Austria u Lizenzero: 254 EUR usługi plus 150 EUR licencji plus 150 EUR notariusza w pierwszym roku, ale sprawozdanie i terminy po stronie dostawcy. Różnica w gotówce jest niewielka, różnica w pracy własnej duża. To jest realny wybór, nie oczywisty.</t>
        </is>
      </c>
    </row>
    <row r="68" ht="15" customHeight="1" s="74">
      <c r="A68" s="101" t="inlineStr">
        <is>
          <t>Opracowanie: Just Improve P.S.A. · stan wiedzy: 19 sierpnia 2026 · dokument informacyjny, nie porada prawna</t>
        </is>
      </c>
    </row>
    <row r="71">
      <c r="A71" s="102" t="inlineStr">
        <is>
          <t>Just Improve P.S.A.  ·  justimprove.eu/ppwr  ·  kontakt@justimprove.eu</t>
        </is>
      </c>
    </row>
    <row r="72">
      <c r="A72" s="103" t="inlineStr">
        <is>
          <t>Materiał informacyjny, nie stanowi porady prawnej. Stan prawny: 22 sierpnia 2026 r.</t>
        </is>
      </c>
    </row>
  </sheetData>
  <mergeCells count="11">
    <mergeCell ref="A48:H48"/>
    <mergeCell ref="A26:H26"/>
    <mergeCell ref="A65:E65"/>
    <mergeCell ref="A39:H39"/>
    <mergeCell ref="A15:H15"/>
    <mergeCell ref="A7:H7"/>
    <mergeCell ref="A5:H5"/>
    <mergeCell ref="A2:H2"/>
    <mergeCell ref="A68:H68"/>
    <mergeCell ref="A1:H1"/>
    <mergeCell ref="A66:E66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tabColor rgb="FF1F3864"/>
    <outlinePr summaryBelow="1" summaryRight="1"/>
    <pageSetUpPr fitToPage="0"/>
  </sheetPr>
  <dimension ref="A1:C8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6" customWidth="1" style="85" min="1" max="1"/>
    <col width="120" customWidth="1" style="85" min="2" max="2"/>
    <col width="20" customWidth="1" style="85" min="3" max="3"/>
  </cols>
  <sheetData>
    <row r="1" ht="25.5" customHeight="1" s="74">
      <c r="A1" s="86" t="inlineStr">
        <is>
          <t>CO ZAPYTAĆ W ZAPYTANIU OFERTOWYM — 56 PYTAŃ</t>
        </is>
      </c>
    </row>
    <row r="2" ht="15.75" customHeight="1" s="74">
      <c r="A2" s="87" t="inlineStr">
        <is>
          <t>Wyślij ten sam zestaw do każdego dostawcy. Inaczej dostaniesz oferty, których nie da się porównać</t>
        </is>
      </c>
    </row>
    <row r="4" ht="36" customHeight="1" s="74">
      <c r="A4" s="90" t="inlineStr">
        <is>
          <t>Cztery pytania rozstrzygają najwięcej i warto je zadać nawet wtedy, gdy nie masz czasu na resztę: A1 (w których krajach są przedstawicielem sami), B1 (roczna czy jednorazowa), B2 (czy organizacja odzysku jest w cenie) i C2 (czy da się wypowiedzieć po roku). Sekcja H to instrukcja sprawdzenia samego dostawcy w rejestrach — piętnaście minut, które potrafi zaoszczędzić bardzo dużo kłopotu.</t>
        </is>
      </c>
    </row>
    <row r="6" ht="21.75" customHeight="1" s="74">
      <c r="A6" s="125" t="inlineStr">
        <is>
          <t>A. ZAKRES — kto właściwie będzie przedstawicielem</t>
        </is>
      </c>
    </row>
    <row r="7" ht="24" customHeight="1" s="74">
      <c r="A7" s="126" t="inlineStr">
        <is>
          <t>A1</t>
        </is>
      </c>
      <c r="B7" s="89" t="inlineStr">
        <is>
          <t>W których konkretnie krajach Państwo SAMI pełnią funkcję upoważnionego przedstawiciela z art. 45 ust. 3 PPWR, a w których pośredniczą do lokalnego partnera? Proszę o listę krajów, nie o sformułowanie „cała Europa”.</t>
        </is>
      </c>
    </row>
    <row r="8" ht="15" customHeight="1" s="74">
      <c r="A8" s="126" t="inlineStr">
        <is>
          <t>A2</t>
        </is>
      </c>
      <c r="B8" s="89" t="inlineStr">
        <is>
          <t>Tam, gdzie pośredniczą — kto jest stroną umowy: Państwo czy partner lokalny? Kto odpowiada przed urzędem, jeśli partner zawiedzie?</t>
        </is>
      </c>
    </row>
    <row r="9" ht="15" customHeight="1" s="74">
      <c r="A9" s="126" t="inlineStr">
        <is>
          <t>A3</t>
        </is>
      </c>
      <c r="B9" s="89" t="inlineStr">
        <is>
          <t>Czy mają Państwo w danym kraju własny podmiot lub oddział, czy działają na podstawie umowy z podmiotem trzecim?</t>
        </is>
      </c>
    </row>
    <row r="10" ht="24" customHeight="1" s="74">
      <c r="A10" s="126" t="inlineStr">
        <is>
          <t>A4</t>
        </is>
      </c>
      <c r="B10" s="89" t="inlineStr">
        <is>
          <t>Czy oferowany mandat dotyczy obowiązków EPR (art. 45 ust. 3 PPWR), czy przedstawiciela producenta dla nadzoru rynku i GPSR? To dwie różne role prawne — proszę potwierdzić, o którą chodzi w tej ofercie.</t>
        </is>
      </c>
    </row>
    <row r="11" ht="24" customHeight="1" s="74">
      <c r="A11" s="126" t="inlineStr">
        <is>
          <t>A5</t>
        </is>
      </c>
      <c r="B11" s="89" t="inlineStr">
        <is>
          <t>Czy usługa obejmuje wyłącznie opakowania, czy także inne strumienie — WEEE, baterie, tekstylia, jednorazowy plastik? Jaka jest cena za każdy strumień osobno?</t>
        </is>
      </c>
    </row>
    <row r="12" ht="15" customHeight="1" s="74">
      <c r="A12" s="126" t="inlineStr">
        <is>
          <t>A6</t>
        </is>
      </c>
      <c r="B12" s="89" t="inlineStr">
        <is>
          <t>Czy mandat obejmuje sprzedaż B2C, B2B, czy oba kanały? Czy cena się różni?</t>
        </is>
      </c>
    </row>
    <row r="14" ht="21.75" customHeight="1" s="74">
      <c r="A14" s="125" t="inlineStr">
        <is>
          <t>B. CENA — co dokładnie jest w kwocie</t>
        </is>
      </c>
    </row>
    <row r="15" ht="24" customHeight="1" s="74">
      <c r="A15" s="126" t="inlineStr">
        <is>
          <t>B1</t>
        </is>
      </c>
      <c r="B15" s="89" t="inlineStr">
        <is>
          <t>Podana kwota jest ROCZNA czy jednorazowa? Za jaki okres rozliczeniowy? (To pytanie brzmi banalnie, ale u części dostawców nie da się tego odczytać ze strony.)</t>
        </is>
      </c>
    </row>
    <row r="16" ht="24" customHeight="1" s="74">
      <c r="A16" s="126" t="inlineStr">
        <is>
          <t>B2</t>
        </is>
      </c>
      <c r="B16" s="89" t="inlineStr">
        <is>
          <t>Czy cena obejmuje ZARÓWNO mandat przedstawiciela, JAK I uczestnictwo w krajowej organizacji odzysku? Jeśli nie — ile kosztuje ta druga pozycja i kto ją fakturuje?</t>
        </is>
      </c>
    </row>
    <row r="17" ht="15" customHeight="1" s="74">
      <c r="A17" s="126" t="inlineStr">
        <is>
          <t>B3</t>
        </is>
      </c>
      <c r="B17" s="89" t="inlineStr">
        <is>
          <t>Czy cena obejmuje rejestrację w rejestrze krajowym, czy jest to osobna pozycja? Ile kosztuje?</t>
        </is>
      </c>
    </row>
    <row r="18" ht="15" customHeight="1" s="74">
      <c r="A18" s="126" t="inlineStr">
        <is>
          <t>B4</t>
        </is>
      </c>
      <c r="B18" s="89" t="inlineStr">
        <is>
          <t>Czy cena obejmuje składanie sprawozdań — rocznych, kwartalnych i miesięcznych? Ile kosztuje sprawozdanie ponad limit zawarty w cenie?</t>
        </is>
      </c>
    </row>
    <row r="19" ht="24" customHeight="1" s="74">
      <c r="A19" s="126" t="inlineStr">
        <is>
          <t>B5</t>
        </is>
      </c>
      <c r="B19" s="89" t="inlineStr">
        <is>
          <t>Proszę o wycenę w pełnym rozbiciu na pozycje: opłata rejestracyjna jednorazowa, opłata serwisowa roczna, opłata za przedstawiciela, opłata za sprawozdanie, opłaty urzędowe, opłaty do organizacji odzysku, koszty notarialne i tłumaczeń.</t>
        </is>
      </c>
    </row>
    <row r="20" ht="15" customHeight="1" s="74">
      <c r="A20" s="126" t="inlineStr">
        <is>
          <t>B6</t>
        </is>
      </c>
      <c r="B20" s="89" t="inlineStr">
        <is>
          <t>Czy opłaty urzędowe i licencyjne przenoszą Państwo po koszcie, czy z marżą? Czy będą widoczne na fakturze jako osobne pozycje?</t>
        </is>
      </c>
    </row>
    <row r="21" ht="15" customHeight="1" s="74">
      <c r="A21" s="126" t="inlineStr">
        <is>
          <t>B7</t>
        </is>
      </c>
      <c r="B21" s="89" t="inlineStr">
        <is>
          <t>Czy cena rośnie wraz z masą wprowadzanych opakowań? Przy jakich progach i o ile?</t>
        </is>
      </c>
    </row>
    <row r="22" ht="15" customHeight="1" s="74">
      <c r="A22" s="126" t="inlineStr">
        <is>
          <t>B8</t>
        </is>
      </c>
      <c r="B22" s="89" t="inlineStr">
        <is>
          <t>Ile kosztuje dodanie kolejnego kraju w trakcie trwania umowy? Czy wymaga to nowej umowy i nowego pełnomocnictwa?</t>
        </is>
      </c>
    </row>
    <row r="23" ht="15" customHeight="1" s="74">
      <c r="A23" s="126" t="inlineStr">
        <is>
          <t>B9</t>
        </is>
      </c>
      <c r="B23" s="89" t="inlineStr">
        <is>
          <t>Czy cena drugiego i kolejnych lat różni się od pierwszego roku? O ile?</t>
        </is>
      </c>
    </row>
    <row r="24" ht="24" customHeight="1" s="74">
      <c r="A24" s="126" t="inlineStr">
        <is>
          <t>B10</t>
        </is>
      </c>
      <c r="B24" s="89" t="inlineStr">
        <is>
          <t>Czy są rabaty za większą liczbę krajów? Od którego kraju i w jakiej wysokości? Czy rabat obowiązuje od pierwszego roku, czy dopiero od odnowienia?</t>
        </is>
      </c>
    </row>
    <row r="25" ht="15" customHeight="1" s="74">
      <c r="A25" s="126" t="inlineStr">
        <is>
          <t>B11</t>
        </is>
      </c>
      <c r="B25" s="89" t="inlineStr">
        <is>
          <t>Czy jest opłata minimalna niezależna od wolumenu? Ile wynosi?</t>
        </is>
      </c>
    </row>
    <row r="26" ht="15" customHeight="1" s="74">
      <c r="A26" s="126" t="inlineStr">
        <is>
          <t>B12</t>
        </is>
      </c>
      <c r="B26" s="89" t="inlineStr">
        <is>
          <t>W jakiej walucie fakturują Państwo i kto ponosi ryzyko kursowe?</t>
        </is>
      </c>
    </row>
    <row r="28" ht="21.75" customHeight="1" s="74">
      <c r="A28" s="125" t="inlineStr">
        <is>
          <t>C. UMOWA I RYZYKO</t>
        </is>
      </c>
    </row>
    <row r="29" ht="15" customHeight="1" s="74">
      <c r="A29" s="126" t="inlineStr">
        <is>
          <t>C1</t>
        </is>
      </c>
      <c r="B29" s="89" t="inlineStr">
        <is>
          <t>Jaki jest minimalny okres umowy i okres wypowiedzenia?</t>
        </is>
      </c>
    </row>
    <row r="30" ht="24" customHeight="1" s="74">
      <c r="A30" s="126" t="inlineStr">
        <is>
          <t>C2</t>
        </is>
      </c>
      <c r="B30" s="89" t="inlineStr">
        <is>
          <t>Czy mogę wypowiedzieć umowę po roku bez kary, jeśli obowiązek z art. 45 ust. 3 zostanie zawieszony albo ograniczony? (Wniosek o zawieszenie jest w toku — patrz nota na pierwszym arkuszu.)</t>
        </is>
      </c>
    </row>
    <row r="31" ht="24" customHeight="1" s="74">
      <c r="A31" s="126" t="inlineStr">
        <is>
          <t>C3</t>
        </is>
      </c>
      <c r="B31" s="89" t="inlineStr">
        <is>
          <t>Kto ponosi odpowiedzialność finansową, jeśli sprawozdanie zostanie złożone po terminie z winy dostawcy? Czy w umowie jest zapis o pokryciu kary?</t>
        </is>
      </c>
    </row>
    <row r="32" ht="15" customHeight="1" s="74">
      <c r="A32" s="126" t="inlineStr">
        <is>
          <t>C4</t>
        </is>
      </c>
      <c r="B32" s="89" t="inlineStr">
        <is>
          <t>Czy mają Państwo ubezpieczenie odpowiedzialności cywilnej z tytułu tej działalności? Na jaką sumę i czy dostanę polisę do wglądu?</t>
        </is>
      </c>
    </row>
    <row r="33" ht="24" customHeight="1" s="74">
      <c r="A33" s="126" t="inlineStr">
        <is>
          <t>C5</t>
        </is>
      </c>
      <c r="B33" s="89" t="inlineStr">
        <is>
          <t>Co się dzieje z rejestracją i numerem EPR po zakończeniu umowy? Numer zostaje przy mnie, czy przepada? Czy pomagają Państwo przenieść mandat do innego dostawcy?</t>
        </is>
      </c>
    </row>
    <row r="34" ht="15" customHeight="1" s="74">
      <c r="A34" s="126" t="inlineStr">
        <is>
          <t>C6</t>
        </is>
      </c>
      <c r="B34" s="89" t="inlineStr">
        <is>
          <t>Czy w umowie jest klauzula wyłączności? Czy mogę mieć w tym samym kraju drugiego dostawcę na inny strumień odpadów?</t>
        </is>
      </c>
    </row>
    <row r="35" ht="15" customHeight="1" s="74">
      <c r="A35" s="126" t="inlineStr">
        <is>
          <t>C7</t>
        </is>
      </c>
      <c r="B35" s="89" t="inlineStr">
        <is>
          <t>Czy umowa przewiduje automatyczne odnowienie? Na jaki okres i z jakim terminem sprzeciwu?</t>
        </is>
      </c>
    </row>
    <row r="36" ht="15" customHeight="1" s="74">
      <c r="A36" s="126" t="inlineStr">
        <is>
          <t>C8</t>
        </is>
      </c>
      <c r="B36" s="89" t="inlineStr">
        <is>
          <t>Jakie prawo i jaki sąd są właściwe dla umowy?</t>
        </is>
      </c>
    </row>
    <row r="38" ht="21.75" customHeight="1" s="74">
      <c r="A38" s="125" t="inlineStr">
        <is>
          <t>D. PROCES I TERMINY</t>
        </is>
      </c>
    </row>
    <row r="39" ht="15" customHeight="1" s="74">
      <c r="A39" s="126" t="inlineStr">
        <is>
          <t>D1</t>
        </is>
      </c>
      <c r="B39" s="89" t="inlineStr">
        <is>
          <t>Ile trwa uzyskanie numeru rejestrowego od podpisania umowy? Proszę o termin osobno dla każdego kraju z oferty.</t>
        </is>
      </c>
    </row>
    <row r="40" ht="24" customHeight="1" s="74">
      <c r="A40" s="126" t="inlineStr">
        <is>
          <t>D2</t>
        </is>
      </c>
      <c r="B40" s="89" t="inlineStr">
        <is>
          <t>Jakich dokumentów potrzebują Państwo ode mnie? Czy wymagany jest odpis z rejestru, tłumaczenie przysięgłe, apostille? Kto ponosi te koszty?</t>
        </is>
      </c>
    </row>
    <row r="41" ht="24" customHeight="1" s="74">
      <c r="A41" s="126" t="inlineStr">
        <is>
          <t>D3</t>
        </is>
      </c>
      <c r="B41" s="89" t="inlineStr">
        <is>
          <t>Czy pełnomocnictwo wymaga poświadczenia notarialnego w którymś z krajów z oferty? Ile to kosztuje, czy jest w cenie i czy jest to koszt jednorazowy, czy powtarzalny?</t>
        </is>
      </c>
    </row>
    <row r="42" ht="24" customHeight="1" s="74">
      <c r="A42" s="126" t="inlineStr">
        <is>
          <t>D4</t>
        </is>
      </c>
      <c r="B42" s="89" t="inlineStr">
        <is>
          <t>Czy pomagają Państwo uregulować zaległość za okres od 12 sierpnia 2026 do dnia rejestracji? Jak wyliczają zaległą składkę i czy grozi za nią kara?</t>
        </is>
      </c>
    </row>
    <row r="43" ht="24" customHeight="1" s="74">
      <c r="A43" s="126" t="inlineStr">
        <is>
          <t>D5</t>
        </is>
      </c>
      <c r="B43" s="89" t="inlineStr">
        <is>
          <t>Czy mandat działa z mocą wstecz, czy dopiero od dnia zgłoszenia? (Na przykład w Portugalii mandat zaczyna działać po 15 dniach i nie ma mocy wstecznej.)</t>
        </is>
      </c>
    </row>
    <row r="44" ht="24" customHeight="1" s="74">
      <c r="A44" s="126" t="inlineStr">
        <is>
          <t>D6</t>
        </is>
      </c>
      <c r="B44" s="89" t="inlineStr">
        <is>
          <t>Kto składa sprawozdanie — Państwo na podstawie moich danych, czy ja samodzielnie przez Państwa panel? Do kiedy muszę dostarczyć dane przed terminem urzędowym?</t>
        </is>
      </c>
    </row>
    <row r="45" ht="15" customHeight="1" s="74">
      <c r="A45" s="126" t="inlineStr">
        <is>
          <t>D7</t>
        </is>
      </c>
      <c r="B45" s="89" t="inlineStr">
        <is>
          <t>Co się stanie, jeśli dostarczę dane po Państwa terminie wewnętrznym?</t>
        </is>
      </c>
    </row>
    <row r="47" ht="21.75" customHeight="1" s="74">
      <c r="A47" s="125" t="inlineStr">
        <is>
          <t>E. OBSŁUGA BIEŻĄCA</t>
        </is>
      </c>
    </row>
    <row r="48" ht="15" customHeight="1" s="74">
      <c r="A48" s="126" t="inlineStr">
        <is>
          <t>E1</t>
        </is>
      </c>
      <c r="B48" s="89" t="inlineStr">
        <is>
          <t>Czy jest panel? Co w nim widzę: statusy rejestracji, terminy, certyfikaty, faktury, historię sprawozdań, wzory pełnomocnictw?</t>
        </is>
      </c>
    </row>
    <row r="49" ht="24" customHeight="1" s="74">
      <c r="A49" s="126" t="inlineStr">
        <is>
          <t>E2</t>
        </is>
      </c>
      <c r="B49" s="89" t="inlineStr">
        <is>
          <t>Czy panel obsługuje raportowanie MIESIĘCZNE i KWARTALNE, czy tylko roczne? (Miesięcznie raportuje się w Chorwacji, Rumunii i Bułgarii, kwartalnie na Węgrzech, w Słowenii i na Łotwie.)</t>
        </is>
      </c>
    </row>
    <row r="50" ht="15" customHeight="1" s="74">
      <c r="A50" s="126" t="inlineStr">
        <is>
          <t>E3</t>
        </is>
      </c>
      <c r="B50" s="89" t="inlineStr">
        <is>
          <t>Kto odpowiada na pisma urzędów i w jakim języku? Czy dostaję kopie całej korespondencji?</t>
        </is>
      </c>
    </row>
    <row r="51" ht="15" customHeight="1" s="74">
      <c r="A51" s="126" t="inlineStr">
        <is>
          <t>E4</t>
        </is>
      </c>
      <c r="B51" s="89" t="inlineStr">
        <is>
          <t>Czy powiadamiają Państwo o zbliżających się terminach? Jakim kanałem i z jakim wyprzedzeniem?</t>
        </is>
      </c>
    </row>
    <row r="52" ht="15" customHeight="1" s="74">
      <c r="A52" s="126" t="inlineStr">
        <is>
          <t>E5</t>
        </is>
      </c>
      <c r="B52" s="89" t="inlineStr">
        <is>
          <t>Kto jest moim punktem kontaktu — dedykowany opiekun czy skrzynka zbiorcza? W jakim języku i w jakich godzinach?</t>
        </is>
      </c>
    </row>
    <row r="53" ht="24" customHeight="1" s="74">
      <c r="A53" s="126" t="inlineStr">
        <is>
          <t>E6</t>
        </is>
      </c>
      <c r="B53" s="89" t="inlineStr">
        <is>
          <t>Jak długo przechowują Państwo dokumentację na wypadek kontroli? (Dokumentację techniczną trzeba mieć dostępną 5 lat po wprowadzeniu opakowania na rynek.)</t>
        </is>
      </c>
    </row>
    <row r="54" ht="15" customHeight="1" s="74">
      <c r="A54" s="126" t="inlineStr">
        <is>
          <t>E7</t>
        </is>
      </c>
      <c r="B54" s="89" t="inlineStr">
        <is>
          <t>Czy monitorują Państwo zmiany prawa i informują o nowych obowiązkach, czy to po mojej stronie?</t>
        </is>
      </c>
    </row>
    <row r="56" ht="21.75" customHeight="1" s="74">
      <c r="A56" s="125" t="inlineStr">
        <is>
          <t>F. DOKUMENTY DLA PLATFORM SPRZEDAŻOWYCH</t>
        </is>
      </c>
    </row>
    <row r="57" ht="24" customHeight="1" s="74">
      <c r="A57" s="126" t="inlineStr">
        <is>
          <t>F1</t>
        </is>
      </c>
      <c r="B57" s="89" t="inlineStr">
        <is>
          <t>Czy dostanę dokument potwierdzający rejestrację w formie, którą przyjmują Amazon, Allegro, eBay i Kaufland? (Platformy mogą żądać wyłącznie numeru rejestrowego EPR i samocertyfikacji — art. 45 ust. 4 PPWR wyczerpuje ten katalog.)</t>
        </is>
      </c>
    </row>
    <row r="58" ht="15" customHeight="1" s="74">
      <c r="A58" s="126" t="inlineStr">
        <is>
          <t>F2</t>
        </is>
      </c>
      <c r="B58" s="89" t="inlineStr">
        <is>
          <t>Czy numer rejestrowy będzie widoczny w publicznym rejestrze krajowym, żeby platforma mogła go samodzielnie zweryfikować?</t>
        </is>
      </c>
    </row>
    <row r="59" ht="15" customHeight="1" s="74">
      <c r="A59" s="126" t="inlineStr">
        <is>
          <t>F3</t>
        </is>
      </c>
      <c r="B59" s="89" t="inlineStr">
        <is>
          <t>Czy mają Państwo integrację z panelem sprzedawcy którejkolwiek platformy — pobieranie mas, automatyczne raportowanie?</t>
        </is>
      </c>
    </row>
    <row r="60" ht="15" customHeight="1" s="74">
      <c r="A60" s="126" t="inlineStr">
        <is>
          <t>F4</t>
        </is>
      </c>
      <c r="B60" s="89" t="inlineStr">
        <is>
          <t>Czy dostanę osobne potwierdzenie na każdy kraj, czy jeden zbiorczy dokument?</t>
        </is>
      </c>
    </row>
    <row r="62" ht="21.75" customHeight="1" s="74">
      <c r="A62" s="125" t="inlineStr">
        <is>
          <t>G. WERYFIKACJA DOSTAWCY</t>
        </is>
      </c>
    </row>
    <row r="63" ht="15" customHeight="1" s="74">
      <c r="A63" s="126" t="inlineStr">
        <is>
          <t>G1</t>
        </is>
      </c>
      <c r="B63" s="89" t="inlineStr">
        <is>
          <t>Ilu klientów obsługują Państwo w tym konkretnym kraju i od kiedy?</t>
        </is>
      </c>
    </row>
    <row r="64" ht="15" customHeight="1" s="74">
      <c r="A64" s="126" t="inlineStr">
        <is>
          <t>G2</t>
        </is>
      </c>
      <c r="B64" s="89" t="inlineStr">
        <is>
          <t>Czy mogę otrzymać referencję od klienta o podobnym profilu i skali?</t>
        </is>
      </c>
    </row>
    <row r="65" ht="15" customHeight="1" s="74">
      <c r="A65" s="126" t="inlineStr">
        <is>
          <t>G3</t>
        </is>
      </c>
      <c r="B65" s="89" t="inlineStr">
        <is>
          <t>Jaki podmiot prawny podpisuje umowę? Proszę o nazwę, numer rejestrowy i kraj rejestracji — nie o nazwę marki.</t>
        </is>
      </c>
    </row>
    <row r="66" ht="15" customHeight="1" s="74">
      <c r="A66" s="126" t="inlineStr">
        <is>
          <t>G4</t>
        </is>
      </c>
      <c r="B66" s="89" t="inlineStr">
        <is>
          <t>Czy są Państwo członkiem EXPRA, PRO Europe albo innej organizacji branżowej?</t>
        </is>
      </c>
    </row>
    <row r="67" ht="15" customHeight="1" s="74">
      <c r="A67" s="126" t="inlineStr">
        <is>
          <t>G5</t>
        </is>
      </c>
      <c r="B67" s="89" t="inlineStr">
        <is>
          <t>Czy zdarzyło się Państwu, że klient dostał karę za nieterminowe sprawozdanie w okresie obsługi? Jak to zostało rozwiązane?</t>
        </is>
      </c>
    </row>
    <row r="69" ht="21.75" customHeight="1" s="74">
      <c r="A69" s="125" t="inlineStr">
        <is>
          <t>H. JAK SPRAWDZIĆ SAMEGO DOSTAWCĘ — ZANIM PODPISZESZ</t>
        </is>
      </c>
    </row>
    <row r="70" ht="24" customHeight="1" s="74">
      <c r="A70" s="126" t="inlineStr">
        <is>
          <t>H1</t>
        </is>
      </c>
      <c r="B70" s="89" t="inlineStr">
        <is>
          <t>Wyciągnij z umowy albo ze stopki strony NAZWĘ PODMIOTU, NUMER REJESTROWY i KRAJ REJESTRACJI. Nie nazwę marki — marka nie ponosi odpowiedzialności, spółka ponosi. Jeśli tego nie ma nigdzie na stronie, to już jest odpowiedź.</t>
        </is>
      </c>
    </row>
    <row r="71" ht="48.75" customHeight="1" s="74">
      <c r="A71" s="126" t="inlineStr">
        <is>
          <t>H2</t>
        </is>
      </c>
      <c r="B71" s="89" t="inlineStr">
        <is>
          <t>Wpisz numer do rejestru danego kraju i sprawdź pięć rzeczy: datę rejestracji, kapitał, liczbę pracowników, czy złożono sprawozdanie finansowe i czy nie ma toczącego się postępowania o wykreślenie. To zajmuje kwadrans. Rejestry bezpłatne: Estonia ariregister.rik.ee, Niemcy unternehmensregister.de, Polska KRS i CEIDG, Wielka Brytania find-and-update.company-information.service.gov.uk, dane zbiorcze e-justice.europa.eu.</t>
        </is>
      </c>
    </row>
    <row r="72" ht="24" customHeight="1" s="74">
      <c r="A72" s="126" t="inlineStr">
        <is>
          <t>H3</t>
        </is>
      </c>
      <c r="B72" s="89" t="inlineStr">
        <is>
          <t>Sprawdź, czy adres w stopce strony zgadza się z adresem w rejestrze. Rozbieżność sama w sobie nie dyskwalifikuje, ale warto o nią zapytać.</t>
        </is>
      </c>
    </row>
    <row r="73" ht="36" customHeight="1" s="74">
      <c r="A73" s="126" t="inlineStr">
        <is>
          <t>H4</t>
        </is>
      </c>
      <c r="B73" s="89" t="inlineStr">
        <is>
          <t>Sprawdź, czy dostawca ma podmiot W KRAJU, w którym ma pełnić mandat. W wielu państwach przedstawiciel dla EPR musi być podmiotem miejscowym — spółka zarejestrowana gdzie indziej nie może tej funkcji pełnić sama, tylko przez partnera. Zapytaj, kto tym partnerem jest i jak się nazywa.</t>
        </is>
      </c>
    </row>
    <row r="74" ht="36" customHeight="1" s="74">
      <c r="A74" s="126" t="inlineStr">
        <is>
          <t>H5</t>
        </is>
      </c>
      <c r="B74" s="89" t="inlineStr">
        <is>
          <t>Poszukaj śladów niezależnych od dostawcy: opinie klientów, profil firmowy z pracownikami, wzmianki na forach sprzedawców, wpisy w katalogach branżowych, członkostwo w organizacjach. Całkowity brak jakiegokolwiek śladu poza własną stroną przy firmie, która deklaruje obsługę 27 rynków, jest sygnałem sam w sobie.</t>
        </is>
      </c>
    </row>
    <row r="75" ht="36" customHeight="1" s="74">
      <c r="A75" s="126" t="inlineStr">
        <is>
          <t>H6</t>
        </is>
      </c>
      <c r="B75" s="89" t="inlineStr">
        <is>
          <t>Sprawdź, czy dostawca figuruje w publicznym rejestrze przedstawicieli tam, gdzie taki rejestr istnieje — na przykład niemiecki rejestr opakowaniowy ZSVR pozwala sprawdzić, kto jest wpisany jako Bevollmächtigter. Jeśli deklaruje mandat w Niemczech, a w rejestrze go nie ma, temat się zamyka.</t>
        </is>
      </c>
    </row>
    <row r="76" ht="36" customHeight="1" s="74">
      <c r="A76" s="126" t="inlineStr">
        <is>
          <t>H7</t>
        </is>
      </c>
      <c r="B76" s="89" t="inlineStr">
        <is>
          <t>Przeczytaj regulamin, a nie tylko stronę sprzedażową. Szukaj trzech rzeczy: jak zdefiniowana jest rola (przedstawiciel dla EPR czy przedstawiciel produktowy — to bywa niespójne w jednym dokumencie), do jakiej kwoty ograniczona jest odpowiedzialność, i czy rozliczenie jest roczne czy miesięczne. Sprzeczność między regulaminem a materiałami marketingowymi to powód do rozmowy przed podpisem, nie po.</t>
        </is>
      </c>
    </row>
    <row r="78" ht="21.75" customHeight="1" s="74">
      <c r="A78" s="125" t="inlineStr">
        <is>
          <t>CZTERY LEGALNE SPOSOBY, ŻEBY PRZEDSTAWICIELA NIE POTRZEBOWAĆ</t>
        </is>
      </c>
    </row>
    <row r="79" ht="36" customHeight="1" s="74">
      <c r="A79" s="126" t="inlineStr">
        <is>
          <t>1</t>
        </is>
      </c>
      <c r="B79" s="89" t="inlineStr">
        <is>
          <t>Siedziba albo oddział w danym kraju. Podmiot z siedzibą w państwie członkowskim nie potrzebuje tam przedstawiciela. Drogie — opłaca się dopiero na rynku, który to uniesie. Jeśli grupa ma już spółkę w którymś kraju, warto sprawdzić, czy to ona może być podmiotem wprowadzającym.</t>
        </is>
      </c>
    </row>
    <row r="80" ht="24" customHeight="1" s="74">
      <c r="A80" s="126" t="inlineStr">
        <is>
          <t>2</t>
        </is>
      </c>
      <c r="B80" s="89" t="inlineStr">
        <is>
          <t>Sprzedaż B2B do dystrybutora. To dystrybutor staje się producentem na swoim rynku i on przejmuje obowiązek. Najmocniejsza dźwignia przy małych rynkach. Do potwierdzenia z prawnikiem, bo zależy od tego, kto pierwszy udostępnia towar na rynku krajowym.</t>
        </is>
      </c>
    </row>
    <row r="81" ht="24" customHeight="1" s="74">
      <c r="A81" s="126" t="inlineStr">
        <is>
          <t>3</t>
        </is>
      </c>
      <c r="B81" s="89" t="inlineStr">
        <is>
          <t>Platforma przejmuje obowiązek. Możliwe we Francji, Włoszech i Grecji. Sprawdzić w panelu sprzedawcy, czy platforma to oferuje i na jakich warunkach.</t>
        </is>
      </c>
    </row>
    <row r="82" ht="24" customHeight="1" s="74">
      <c r="A82" s="126" t="inlineStr">
        <is>
          <t>4</t>
        </is>
      </c>
      <c r="B82" s="89" t="inlineStr">
        <is>
          <t>Nie sprzedawać do tego kraju. Brzmi banalnie, ale przy rynku, który nie unosi kilku tysięcy złotych kosztów rocznie, to racjonalna decyzja biznesowa, nie porażka.</t>
        </is>
      </c>
    </row>
    <row r="83" ht="24" customHeight="1" s="74">
      <c r="A83" s="126" t="inlineStr">
        <is>
          <t>+</t>
        </is>
      </c>
      <c r="B83" s="89" t="inlineStr">
        <is>
          <t>Konsolidacja sprzedaży zagranicznej w JEDNYM podmiocie grupy. Obowiązek liczy się per spółka i per rynek, więc rozproszenie sprzedaży na kilka podmiotów mnoży koszt. Konsolidacja potrafi go obniżyć nawet o dwie trzecie.</t>
        </is>
      </c>
    </row>
    <row r="85" ht="15" customHeight="1" s="74">
      <c r="A85" s="101" t="inlineStr">
        <is>
          <t>Opracowanie: Just Improve P.S.A. · stan wiedzy: 19 sierpnia 2026 · dokument informacyjny, nie porada prawna</t>
        </is>
      </c>
    </row>
    <row r="88">
      <c r="A88" s="102" t="inlineStr">
        <is>
          <t>Just Improve P.S.A.  ·  justimprove.eu/ppwr  ·  kontakt@justimprove.eu</t>
        </is>
      </c>
    </row>
    <row r="89">
      <c r="A89" s="103" t="inlineStr">
        <is>
          <t>Materiał informacyjny, nie stanowi porady prawnej. Stan prawny: 22 sierpnia 2026 r.</t>
        </is>
      </c>
    </row>
  </sheetData>
  <mergeCells count="74">
    <mergeCell ref="B16:C16"/>
    <mergeCell ref="B54:C54"/>
    <mergeCell ref="B7:C7"/>
    <mergeCell ref="B25:C25"/>
    <mergeCell ref="B72:C72"/>
    <mergeCell ref="B59:C59"/>
    <mergeCell ref="B81:C81"/>
    <mergeCell ref="A56:C56"/>
    <mergeCell ref="B22:C22"/>
    <mergeCell ref="B66:C66"/>
    <mergeCell ref="B31:C31"/>
    <mergeCell ref="B18:C18"/>
    <mergeCell ref="B71:C71"/>
    <mergeCell ref="A2:C2"/>
    <mergeCell ref="B43:C43"/>
    <mergeCell ref="B58:C58"/>
    <mergeCell ref="B39:C39"/>
    <mergeCell ref="B12:C12"/>
    <mergeCell ref="B52:C52"/>
    <mergeCell ref="B21:C21"/>
    <mergeCell ref="B48:C48"/>
    <mergeCell ref="B70:C70"/>
    <mergeCell ref="A47:C47"/>
    <mergeCell ref="B11:C11"/>
    <mergeCell ref="A85:C85"/>
    <mergeCell ref="A14:C14"/>
    <mergeCell ref="B67:C67"/>
    <mergeCell ref="B42:C42"/>
    <mergeCell ref="B23:C23"/>
    <mergeCell ref="B60:C60"/>
    <mergeCell ref="A62:C62"/>
    <mergeCell ref="B17:C17"/>
    <mergeCell ref="A4:C4"/>
    <mergeCell ref="B8:C8"/>
    <mergeCell ref="B57:C57"/>
    <mergeCell ref="A38:C38"/>
    <mergeCell ref="B53:C53"/>
    <mergeCell ref="B82:C82"/>
    <mergeCell ref="B73:C73"/>
    <mergeCell ref="A28:C28"/>
    <mergeCell ref="B44:C44"/>
    <mergeCell ref="B29:C29"/>
    <mergeCell ref="B19:C19"/>
    <mergeCell ref="B34:C34"/>
    <mergeCell ref="B41:C41"/>
    <mergeCell ref="B10:C10"/>
    <mergeCell ref="B40:C40"/>
    <mergeCell ref="B9:C9"/>
    <mergeCell ref="B49:C49"/>
    <mergeCell ref="B65:C65"/>
    <mergeCell ref="B83:C83"/>
    <mergeCell ref="B74:C74"/>
    <mergeCell ref="B24:C24"/>
    <mergeCell ref="B30:C30"/>
    <mergeCell ref="B64:C64"/>
    <mergeCell ref="B15:C15"/>
    <mergeCell ref="B33:C33"/>
    <mergeCell ref="A1:C1"/>
    <mergeCell ref="B26:C26"/>
    <mergeCell ref="B51:C51"/>
    <mergeCell ref="B20:C20"/>
    <mergeCell ref="B76:C76"/>
    <mergeCell ref="A6:C6"/>
    <mergeCell ref="B45:C45"/>
    <mergeCell ref="B80:C80"/>
    <mergeCell ref="B36:C36"/>
    <mergeCell ref="B32:C32"/>
    <mergeCell ref="B50:C50"/>
    <mergeCell ref="B63:C63"/>
    <mergeCell ref="A69:C69"/>
    <mergeCell ref="B79:C79"/>
    <mergeCell ref="A78:C78"/>
    <mergeCell ref="B35:C35"/>
    <mergeCell ref="B75:C75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tabColor rgb="FF1F3864"/>
    <outlinePr summaryBelow="1" summaryRight="1"/>
    <pageSetUpPr fitToPage="0"/>
  </sheetPr>
  <dimension ref="A1:F2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6" customWidth="1" style="85" min="1" max="1"/>
    <col width="6" customWidth="1" style="85" min="2" max="2"/>
    <col width="58" customWidth="1" style="85" min="3" max="4"/>
    <col width="50" customWidth="1" style="85" min="5" max="5"/>
    <col width="42" customWidth="1" style="85" min="6" max="6"/>
  </cols>
  <sheetData>
    <row r="1" ht="25.5" customHeight="1" s="74">
      <c r="A1" s="86" t="inlineStr">
        <is>
          <t>CO ZWERYFIKOWAĆ — GDZIE OFERTA NIE ODPOWIADA WPROST MANDATOWI Z ART. 45 UST. 3</t>
        </is>
      </c>
    </row>
    <row r="2" ht="15.75" customHeight="1" s="74">
      <c r="A2" s="87" t="inlineStr">
        <is>
          <t>Te firmy sprzedają coś, co bywa mylone z przedstawicielem dla EPR. Nie twierdzimy, że tej funkcji nie pełnią — trzeba zapytać wprost</t>
        </is>
      </c>
    </row>
    <row r="4" ht="24" customHeight="1" s="74">
      <c r="A4" s="118" t="inlineStr">
        <is>
          <t>FIRMA</t>
        </is>
      </c>
      <c r="B4" s="118" t="inlineStr">
        <is>
          <t>KRAJ</t>
        </is>
      </c>
      <c r="C4" s="118" t="inlineStr">
        <is>
          <t>CO ZNALEŹLIŚMY NA ICH STRONIE</t>
        </is>
      </c>
      <c r="D4" s="118" t="inlineStr">
        <is>
          <t>CO TRZEBA ZWERYFIKOWAĆ WPROST</t>
        </is>
      </c>
      <c r="E4" s="118" t="inlineStr">
        <is>
          <t>CENY, KTÓRE PUBLIKUJĄ</t>
        </is>
      </c>
      <c r="F4" s="118" t="inlineStr">
        <is>
          <t>ŹRÓDŁO</t>
        </is>
      </c>
    </row>
    <row r="5" ht="138" customHeight="1" s="74">
      <c r="A5" s="119" t="inlineStr">
        <is>
          <t>Eldris (EldrisAi OÜ)</t>
        </is>
      </c>
      <c r="B5" s="120" t="inlineStr">
        <is>
          <t>EE</t>
        </is>
      </c>
      <c r="C5" s="121" t="inlineStr">
        <is>
          <t>Najbardziej rozbudowany publiczny cennik na całym rynku: 29 rynków (27 UE plus Norwegia i Wielka Brytania), ceny per kraj 250–990 GBP rocznie, data aktualizacji 1 czerwca 2026. Regulamin deklaruje wprost: „pełnienie funkcji obowiązkowego upoważnionego przedstawiciela dla firm spoza UE, gdzie wymagają tego przepisy EPR”. Na około dwudziestu podstronach krajowych stoi „Authorised Representative included — at no extra cost”.</t>
        </is>
      </c>
      <c r="D5" s="122" t="inlineStr">
        <is>
          <t>Zanim wyślesz zapytanie, sprawdź podmiot. Estoński rejestr (ariregister.rik.ee, nr 17298529, stan 19.08.2026): rejestracja 07.08.2025, kapitał 1 EUR, zero pracowników, zero podatków od pracy, brak rejestracji VAT, brak złożonego sprawozdania finansowego, PKD to doradztwo gospodarcze. 18 sierpnia 2026 rejestrator wydał ostrzeżenie o wykreśleniu z rejestru (orzeczenie Ä 50288236/M2 — brak wymaganej osoby kontaktowej, termin naprawy 21.11.2026). Adresem rejestrowym jest Lancashire w Anglii, nie Tallinn podany w stopce strony. Nie ma podmiotu w żadnym z 27 państw UE, a w wielu z nich mandat może pełnić tylko podmiot miejscowy — więc zapytać, kto faktycznie wykonuje mandat i jak się nazywa.</t>
        </is>
      </c>
      <c r="E5" s="121" t="inlineStr">
        <is>
          <t>Ceny w EUR i USD to ta sama liczba pomnożona przez 1,5 — dla obu walut jednocześnie, co nie może być kursem. Przy kursie GBP/EUR 1,1681 z 19.08.2026 daje to narzut około 28% w EUR. Umowa jest w GBP plus VAT, więc kwota w EUR ze strony nie jest ceną kontraktową. Ceny bywają też niespójne między podstronami: Niemcy WEEE 790 albo 995 GBP, Niemcy opakowania rok drugi 190 albo 185 GBP, „od 70 GBP” albo „od 240 GBP” jako najtańszy rynek.</t>
        </is>
      </c>
      <c r="F5" s="121" t="inlineStr">
        <is>
          <t>https://ariregister.rik.ee/eng/company/17298529 · https://epr.eldris.ai/pricing</t>
        </is>
      </c>
    </row>
    <row r="6" ht="57" customHeight="1" s="74">
      <c r="A6" s="119" t="inlineStr">
        <is>
          <t>Complydex</t>
        </is>
      </c>
      <c r="B6" s="120" t="inlineStr">
        <is>
          <t>UE</t>
        </is>
      </c>
      <c r="C6" s="121" t="inlineStr">
        <is>
          <t>Kreator Deklaracji Zgodności PPWR (załącznik VIII) za 19,99 EUR jednorazowo, gap-check dokumentacji z załącznika VII, zamawianie testów laboratoryjnych, indeks obowiązków PPWR dla 27 krajów. Kreator i gap-check bezpłatne — płaci się przy pobraniu gotowego PDF.</t>
        </is>
      </c>
      <c r="D6" s="122" t="inlineStr">
        <is>
          <t>Na ich stronie nie znalazłem oferty przedstawicielstwa. Zapytać wprost: czy poza dokumentacją oferują też mandat z art. 45 ust. 3, w których krajach i za ile.</t>
        </is>
      </c>
      <c r="E6" s="121" t="inlineStr">
        <is>
          <t>Publikują za to przydatny benchmark rynkowy cen mandatu: 1 500–5 000 EUR rocznie za jeden kraj, 5 000–15 000 EUR za pięć i więcej, 3 000–20 000 EUR za pakiet mandat plus rejestracja. To ceny agencyjne — platformy z tego zestawienia są wielokrotnie tańsze.</t>
        </is>
      </c>
      <c r="F6" s="121" t="inlineStr">
        <is>
          <t>https://complydex.com/en/blog/ppwr-epr-fees-compliance-costs-breakdown</t>
        </is>
      </c>
    </row>
    <row r="7" ht="69" customHeight="1" s="74">
      <c r="A7" s="119" t="inlineStr">
        <is>
          <t>Staxxer</t>
        </is>
      </c>
      <c r="B7" s="120" t="inlineStr">
        <is>
          <t>NL</t>
        </is>
      </c>
      <c r="C7" s="121" t="inlineStr">
        <is>
          <t>Rejestracje i deklaracje EPR plus VAT, OSS i księgowość dla 9 krajów. Opakowania: DE 199 rejestracja + 159/rok · FR 199 + 239 · BE 199 + 159 · ES 269 + 249 · IT 199 + 49/mies. · PL 239 + 199 · AT 99 + 199 · SE 149 + 49/mies. · NL 199 + 299. Panel My Staxxer darmowy poniżej 200 transakcji miesięcznie.</t>
        </is>
      </c>
      <c r="D7" s="122" t="inlineStr">
        <is>
          <t>W surowym tekście strony głównej, /epr i /pricing nie występuje ani raz słowo „representative”, „authorised” czy „mandataire”. Zapytać wprost: czy w cenie rejestracji jest mandat przedstawiciela, a jeśli nie — czy da się go u nich dokupić.</t>
        </is>
      </c>
      <c r="E7" s="121" t="inlineStr">
        <is>
          <t>Ceny same w sobie są atrakcyjne. Jeśli mandat bierzecie od kogoś innego, Staxxer może być tanim wykonawcą samej rejestracji i deklaracji.</t>
        </is>
      </c>
      <c r="F7" s="121" t="inlineStr">
        <is>
          <t>https://staxxer.com/pricing/</t>
        </is>
      </c>
    </row>
    <row r="8" ht="57" customHeight="1" s="74">
      <c r="A8" s="119" t="inlineStr">
        <is>
          <t>Zentek</t>
        </is>
      </c>
      <c r="B8" s="120" t="inlineStr">
        <is>
          <t>DE</t>
        </is>
      </c>
      <c r="C8" s="121" t="inlineStr">
        <is>
          <t>Doradztwo i licencjonowanie opakowań: strategia, szkolenia, umowy z systemami zbiórki, pierwsza rejestracja, meldunki ilościowe, obsługa faktur i reklamacji, komunikacja z urzędami. Pakiety „5 krajów” i „33 kraje” bez listy krajów. Własne platformy: Zentek Connect, portal duales System, zmart.</t>
        </is>
      </c>
      <c r="D8" s="122" t="inlineStr">
        <is>
          <t>Na stronie stoi: „W przypadku pełnomocnika (np. Austria) POŚREDNICZYMY w znalezieniu osoby kontaktowej i przygotowujemy umowy”. Zweryfikować, czy w którymkolwiek kraju pełnią mandat sami — i jeśli tak, w których.</t>
        </is>
      </c>
      <c r="E8" s="121" t="inlineStr">
        <is>
          <t>Cen nie publikują. Model sprzedaży: bezpłatna 30-minutowa analiza obowiązków, w której omawiają koszty.</t>
        </is>
      </c>
      <c r="F8" s="121" t="inlineStr">
        <is>
          <t>https://www.zentek.de/epr-compliance/</t>
        </is>
      </c>
    </row>
    <row r="9" ht="69" customHeight="1" s="74">
      <c r="A9" s="119" t="inlineStr">
        <is>
          <t>Ecosistant</t>
        </is>
      </c>
      <c r="B9" s="120" t="inlineStr">
        <is>
          <t>DE</t>
        </is>
      </c>
      <c r="C9" s="121" t="inlineStr">
        <is>
          <t>Własna usługa przedstawiciela dla WEEE i baterii w Niemczech (Stiftung EAR). Dla opakowań: serwis informacyjny EPR Self-Service — Country-Service od 24,90 EUR rocznie za kraj (kolejne lata od 17,90), Europe-Service na 30 krajów od 399 EUR w pierwszym roku i od 299 EUR później, plan na Niemcy 0 EUR bezterminowo. Panel z numerami EPR, statusami i fakturami.</t>
        </is>
      </c>
      <c r="D9" s="122" t="inlineStr">
        <is>
          <t>Przy opakowaniach piszą, że „przedstawiają Państwa oficjalnym systemom compliance i upoważnionym przedstawicielom”, a usługa Premium obejmuje „powołanie przedstawicieli w Europie”. Zweryfikować: czy dla OPAKOWAŃ pełnią mandat sami, czy powołują kogoś innego, i w których krajach.</t>
        </is>
      </c>
      <c r="E9" s="121" t="inlineStr">
        <is>
          <t>Ich serwis informacyjny za około 13 EUR na kraj rocznie jest tani i może się przydać jako warstwa kontrolna nad terminami, niezależnie od tego, kto jest przedstawicielem.</t>
        </is>
      </c>
      <c r="F9" s="121" t="inlineStr">
        <is>
          <t>https://www.ecosistant.eu/en/services/epr-self-service/</t>
        </is>
      </c>
    </row>
    <row r="10" ht="69" customHeight="1" s="74">
      <c r="A10" s="119" t="inlineStr">
        <is>
          <t>RecycleMe</t>
        </is>
      </c>
      <c r="B10" s="120" t="inlineStr">
        <is>
          <t>AT</t>
        </is>
      </c>
      <c r="C10" s="121" t="inlineStr">
        <is>
          <t>Compliance-Service EPR: powołanie przedstawiciela, rejestracje, raportowanie, ocena recyklowalności, etykietowanie. Biura w Niemczech, Austrii, Francji, Hiszpanii i na Słowacji.</t>
        </is>
      </c>
      <c r="D10" s="122" t="inlineStr">
        <is>
          <t>Na stronie o przedstawicielu piszą: „Wspieramy Państwa w powołaniu upoważnionych przedstawicieli i korzystamy z naszego partnera AuthoriseMe”. Zweryfikować, czy gdziekolwiek pełnią tę funkcję sami. Jeśli nie — warto porównać ich ofertę z ceną AuthoriseMe wprost, żeby zobaczyć wysokość marży pośrednika.</t>
        </is>
      </c>
      <c r="E10" s="121" t="inlineStr">
        <is>
          <t>Cen nie publikują. Wejście przez bezpłatną rozmowę wstępną.</t>
        </is>
      </c>
      <c r="F10" s="121" t="inlineStr">
        <is>
          <t>https://recycleme.eco/en/services/compliance-service-epr/appointment-of-an-authorised-representative/</t>
        </is>
      </c>
    </row>
    <row r="11" ht="45.75" customHeight="1" s="74">
      <c r="A11" s="119" t="inlineStr">
        <is>
          <t>Reverse Logistics Group</t>
        </is>
      </c>
      <c r="B11" s="120" t="inlineStr">
        <is>
          <t>DE</t>
        </is>
      </c>
      <c r="C11" s="121" t="inlineStr">
        <is>
          <t>Organizacje odzysku i systemy take-back, packaging compliance, PPWR compliance, packaging data services, systemy kaucyjne, oceny obowiązków EPR. Deklarują obecność w ponad 80 krajach. Client Portal i Data Insight Platform.</t>
        </is>
      </c>
      <c r="D11" s="122" t="inlineStr">
        <is>
          <t>W materiale o przedstawicielu piszą: „Nasi konsultanci dostarczają wiedzę potrzebną do WSKAZANIA najodpowiedniejszego przedstawiciela”. Zweryfikować, czy sami przyjmują mandat, czy tylko dobierają dostawcę.</t>
        </is>
      </c>
      <c r="E11" s="121" t="inlineStr">
        <is>
          <t>Cen nie publikują. Model: rozmowa bez zobowiązań.</t>
        </is>
      </c>
      <c r="F11" s="121" t="inlineStr">
        <is>
          <t>https://rev-log.com/resource/an-authorized-representative-in-environmental-compliance/</t>
        </is>
      </c>
    </row>
    <row r="12" ht="69" customHeight="1" s="74">
      <c r="A12" s="119" t="inlineStr">
        <is>
          <t>ComplyMarket</t>
        </is>
      </c>
      <c r="B12" s="120" t="inlineStr">
        <is>
          <t>DE</t>
        </is>
      </c>
      <c r="C12" s="121" t="inlineStr">
        <is>
          <t>Software do zarządzania danymi produktowymi z modułami opakowaniowymi i workflow EPR. 28 stron krajowych o rejestracji EPR opakowaniowego. Usługa „EU Authorized Representative” obejmuje GPSR, rozporządzenie 2019/1020 o nadzorze rynku, CE, kosmetyki, REACH Only Representative, RODO oraz niemiecki fundusz SUP.</t>
        </is>
      </c>
      <c r="D12" s="122" t="inlineStr">
        <is>
          <t>Ich przedstawiciel jest opisany jako PRODUKTOWY, nie dla obowiązków EPR. Zweryfikować, czy oferują także mandat z art. 45 ust. 3 dla opakowań, w których krajach i za ile.</t>
        </is>
      </c>
      <c r="E12" s="121" t="inlineStr">
        <is>
          <t>Cen nie publikują — w całej mapie strony nie ma podstrony cenowej. Wejście przez demo.</t>
        </is>
      </c>
      <c r="F12" s="121" t="inlineStr">
        <is>
          <t>https://www.complymarket.com/en/services/eu-authorized-representative</t>
        </is>
      </c>
    </row>
    <row r="13" ht="57" customHeight="1" s="74">
      <c r="A13" s="119" t="inlineStr">
        <is>
          <t>Accerio</t>
        </is>
      </c>
      <c r="B13" s="120" t="inlineStr">
        <is>
          <t>NL</t>
        </is>
      </c>
      <c r="C13" s="121" t="inlineStr">
        <is>
          <t>Ocena obowiązków, raportowanie danych, wdrożenie rejestracji, obsługa bieżąca. Biura w Holandii, Wielkiej Brytanii, USA, Kanadzie i Kolumbii. Jedyna konkretna rola opisana na stronie: zatwierdzony producer compliance scheme dla WEEE w Wielkiej Brytanii.</t>
        </is>
      </c>
      <c r="D13" s="122" t="inlineStr">
        <is>
          <t>Nie znalazłem wzmianki o mandacie dla EPR opakowaniowego. Zweryfikować, czy taką usługę mają i w których krajach UE.</t>
        </is>
      </c>
      <c r="E13" s="121" t="inlineStr">
        <is>
          <t>Cen nie publikują. Model wygląda na klasyczne doradztwo, nie subskrypcję.</t>
        </is>
      </c>
      <c r="F13" s="121" t="inlineStr">
        <is>
          <t>https://accerio.com</t>
        </is>
      </c>
    </row>
    <row r="14" ht="57" customHeight="1" s="74">
      <c r="A14" s="119" t="inlineStr">
        <is>
          <t>Fluxy (SIA Fluxy One)</t>
        </is>
      </c>
      <c r="B14" s="120" t="inlineStr">
        <is>
          <t>LV</t>
        </is>
      </c>
      <c r="C14" s="121" t="inlineStr">
        <is>
          <t>Cyfrowy paszport produktu (elektronika, tekstylia, meble, zabawki, stal, materiały budowlane), ZeroBox z kodami GS1 QR oraz GPSR. Ceny jawne: Responsible Person pod GPSR od 249 EUR, pełne pakiety GPSR od 999 EUR rocznie, paszporty produktowe 500 EUR jednorazowo za pakiet 500 sztuk.</t>
        </is>
      </c>
      <c r="D14" s="122" t="inlineStr">
        <is>
          <t>W mapie strony nie ma podstrony usługowej dla EPR ani przedstawicielstwa — EPR pojawia się tylko na blogu. Zweryfikować, czy planują taką usługę. UWAGA: „Responsible Person” pod GPSR to inna rola prawna niż przedstawiciel z art. 45 ust. 3 PPWR — cen tych dwóch usług nie da się porównywać.</t>
        </is>
      </c>
      <c r="E14" s="121" t="inlineStr">
        <is>
          <t>Ceny dotyczą paszportów i GPSR, nie mandatu EPR.</t>
        </is>
      </c>
      <c r="F14" s="121" t="inlineStr">
        <is>
          <t>https://fluxy.one/features</t>
        </is>
      </c>
    </row>
    <row r="15" ht="57" customHeight="1" s="74">
      <c r="A15" s="119" t="inlineStr">
        <is>
          <t>EaseCert</t>
        </is>
      </c>
      <c r="B15" s="120" t="inlineStr">
        <is>
          <t>DE</t>
        </is>
      </c>
      <c r="C15" s="121" t="inlineStr">
        <is>
          <t>Pakiet dla włoskiego systemu CONAI za 400 EUR jednorazowo. Rola opisana jako koordynacyjna.</t>
        </is>
      </c>
      <c r="D15" s="122" t="inlineStr">
        <is>
          <t>Zweryfikować, czy pełnią mandat, czy tylko koordynują zgłoszenie. Przy Włochach ma to ograniczone znaczenie: prawo krajowe nie wymaga tam przedstawiciela — wystarczy adres do doręczeń (domicilio speciale), a przystąpienie do CONAI kosztuje 5,16 EUR jednorazowo.</t>
        </is>
      </c>
      <c r="E15" s="121" t="inlineStr">
        <is>
          <t>400 EUR za pakiet włoski przy opłacie CONAI 5,16 EUR to głównie koszt obsługi procedury.</t>
        </is>
      </c>
      <c r="F15" s="121" t="inlineStr">
        <is>
          <t>https://easecert.com</t>
        </is>
      </c>
    </row>
    <row r="16" ht="57" customHeight="1" s="74">
      <c r="A16" s="119" t="inlineStr">
        <is>
          <t>Platformy monitorujące: ForSURE, EPR Insights, Repax, AlgoREP, Recyda, PPWR Copilot, Lorax EPI, Sphera, osapiens i podobne</t>
        </is>
      </c>
      <c r="B16" s="120" t="inlineStr">
        <is>
          <t>—</t>
        </is>
      </c>
      <c r="C16" s="121" t="inlineStr">
        <is>
          <t>Software, który pokazuje, gdzie powstaje obowiązek, jakie są terminy i stawki. Ceny od planów darmowych do około 60 EUR miesięcznie; część tylko po demo.</t>
        </is>
      </c>
      <c r="D16" s="122" t="inlineStr">
        <is>
          <t>Żadna z nich nie deklaruje przyjęcia mandatu — a przedstawiciel musi przyjąć odpowiedzialność prawną wobec urzędu, czego dostawca software nie robi. Jeśli któraś zacznie to oferować, będzie to osobna usługa — warto zapytać.</t>
        </is>
      </c>
      <c r="E16" s="121" t="inlineStr">
        <is>
          <t>Sensowne jako warstwa kontrolna NAD dostawcą mandatu: pilnują terminów niezależnie od niego. Nie jako zamiennik.</t>
        </is>
      </c>
      <c r="F16" s="121" t="inlineStr">
        <is>
          <t>—</t>
        </is>
      </c>
    </row>
    <row r="18" ht="36" customHeight="1" s="74">
      <c r="A18" s="99" t="inlineStr">
        <is>
          <t>• DLACZEGO TO JEST NAJWAŻNIEJSZY ARKUSZ W TYM PLIKU. Duża część rynku pisze „obsługujemy całą Europę”, a w praktyce albo pośredniczy do lokalnego partnera, albo sprzedaje zupełnie inną usługę — dokumentację, software, przedstawiciela produktowego. Jedno pytanie to rozstrzyga: „czy w kraju X pełnią Państwo funkcję przedstawiciela dla obowiązków EPR z art. 45 ust. 3 SAMI, czy przez partnera — i jak on się nazywa?”</t>
        </is>
      </c>
    </row>
    <row r="19" ht="36" customHeight="1" s="74">
      <c r="A19" s="99" t="inlineStr">
        <is>
          <t>• TO SAMO SŁOWO, DWIE RÓŻNE ROLE PRAWNE. „Upoważniony przedstawiciel” w cennikach części dostawców oznacza przedstawiciela PRODUKTOWEGO — dla GPSR, oznaczenia CE i nadzoru rynku. To nie jest mandat z art. 45 ust. 3 PPWR i nie są to porównywalne ceny. Zawsze dopytać, o którą rolę chodzi w danej pozycji cennika.</t>
        </is>
      </c>
    </row>
    <row r="20" ht="24" customHeight="1" s="74">
      <c r="A20" s="99" t="inlineStr">
        <is>
          <t>• POŚREDNIK KOSZTUJE. Jeśli dostawca A pośredniczy do dostawcy B, warto porównać jego ofertę z ceną B wprost — różnica to marża pośrednika. Czasem jest tego warta, bo pośrednik daje jeden panel i jedną fakturę na wiele krajów. Czasem nie.</t>
        </is>
      </c>
    </row>
    <row r="22" ht="15" customHeight="1" s="74">
      <c r="A22" s="101" t="inlineStr">
        <is>
          <t>Opracowanie: Just Improve P.S.A. · stan wiedzy: 19 sierpnia 2026 · dokument informacyjny, nie porada prawna</t>
        </is>
      </c>
    </row>
    <row r="25">
      <c r="A25" s="102" t="inlineStr">
        <is>
          <t>Just Improve P.S.A.  ·  justimprove.eu/ppwr  ·  kontakt@justimprove.eu</t>
        </is>
      </c>
    </row>
    <row r="26">
      <c r="A26" s="103" t="inlineStr">
        <is>
          <t>Materiał informacyjny, nie stanowi porady prawnej. Stan prawny: 22 sierpnia 2026 r.</t>
        </is>
      </c>
    </row>
  </sheetData>
  <mergeCells count="6">
    <mergeCell ref="A2:F2"/>
    <mergeCell ref="A19:F19"/>
    <mergeCell ref="A1:F1"/>
    <mergeCell ref="A22:F22"/>
    <mergeCell ref="A18:F18"/>
    <mergeCell ref="A20:F20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tabColor rgb="FF1F3864"/>
    <outlinePr summaryBelow="1" summaryRight="1"/>
    <pageSetUpPr fitToPage="0"/>
  </sheetPr>
  <dimension ref="A1:N8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2" ySplit="20" topLeftCell="C21" activePane="bottomRight" state="frozen"/>
      <selection pane="topLeft" activeCell="A1" activeCellId="0" sqref="A1"/>
      <selection pane="topRight" activeCell="C1" activeCellId="0" sqref="C1"/>
      <selection pane="bottomLeft" activeCell="A21" activeCellId="0" sqref="A21"/>
      <selection pane="bottomRight" activeCell="A1" activeCellId="0" sqref="A1"/>
    </sheetView>
  </sheetViews>
  <sheetFormatPr baseColWidth="8" defaultColWidth="8.6796875" defaultRowHeight="15" zeroHeight="0" outlineLevelRow="0"/>
  <cols>
    <col width="17" customWidth="1" style="85" min="1" max="1"/>
    <col width="5" customWidth="1" style="85" min="2" max="2"/>
    <col width="26" customWidth="1" style="85" min="3" max="3"/>
    <col width="11" customWidth="1" style="85" min="4" max="4"/>
    <col width="10" customWidth="1" style="85" min="5" max="6"/>
    <col width="11" customWidth="1" style="85" min="7" max="7"/>
    <col width="10" customWidth="1" style="85" min="8" max="9"/>
    <col width="11" customWidth="1" style="85" min="10" max="10"/>
    <col width="10" customWidth="1" style="85" min="11" max="12"/>
    <col width="11" customWidth="1" style="85" min="13" max="13"/>
    <col width="46" customWidth="1" style="85" min="14" max="14"/>
  </cols>
  <sheetData>
    <row r="1" ht="25.5" customHeight="1" s="74">
      <c r="A1" s="86" t="inlineStr">
        <is>
          <t>REALNY KOSZT PER KRAJ — ODCZYT KALKULATORA LIZENZERO</t>
        </is>
      </c>
    </row>
    <row r="2" ht="15.75" customHeight="1" s="74">
      <c r="A2" s="87" t="inlineStr">
        <is>
          <t>Wszystkie liczby pobrane z app.lizenzero.com 19 sierpnia 2026, kroki 1–5 kreatora. To nie szacunki — to wynik przejścia pełnej ścieżki dla 31 krajów. Kwoty netto w EUR</t>
        </is>
      </c>
    </row>
    <row r="4" ht="24" customHeight="1" s="74">
      <c r="A4" s="99" t="inlineStr">
        <is>
          <t>PROFIL PRZYJĘTY W KREATORZE: sprzedawca internetowy z siedzibą w państwie UE, wysyłający zapakowany towar bezpośrednio do konsumentów za granicą, nieprodukujący opakowań, niesprzedający wyłącznie przez marketplace, przekraczający krajowe progi de minimis. Zmiana któregokolwiek z tych założeń zmienia wynik — kreator o nie pyta.</t>
        </is>
      </c>
    </row>
    <row r="6" ht="15" customHeight="1" s="74">
      <c r="A6" s="127" t="inlineStr">
        <is>
          <t>TRZY PROGI WOLUMENU — masa opakowań rocznie na JEDEN kraj</t>
        </is>
      </c>
    </row>
    <row r="7" ht="15" customHeight="1" s="74">
      <c r="A7" s="128" t="inlineStr">
        <is>
          <t>Próg A</t>
        </is>
      </c>
      <c r="B7" s="129" t="inlineStr">
        <is>
          <t>100 kg kartonu + 10 kg folii — mikrosprzedaż, kilka paczek tygodniowo</t>
        </is>
      </c>
    </row>
    <row r="8" ht="15" customHeight="1" s="74">
      <c r="A8" s="128" t="inlineStr">
        <is>
          <t>Próg B</t>
        </is>
      </c>
      <c r="B8" s="129" t="inlineStr">
        <is>
          <t>1 000 kg kartonu + 100 kg folii — mały sklep</t>
        </is>
      </c>
    </row>
    <row r="9" ht="15" customHeight="1" s="74">
      <c r="A9" s="128" t="inlineStr">
        <is>
          <t>Próg C</t>
        </is>
      </c>
      <c r="B9" s="129" t="inlineStr">
        <is>
          <t>10 000 kg kartonu + 1 000 kg folii — sklep rozwinięty</t>
        </is>
      </c>
    </row>
    <row r="11" ht="15" customHeight="1" s="74">
      <c r="A11" s="127" t="inlineStr">
        <is>
          <t>RABATY ZA LICZBĘ KRAJÓW — potwierdzone w koszyku, 15% to najwyższy próg</t>
        </is>
      </c>
    </row>
    <row r="12" ht="15" customHeight="1" s="74">
      <c r="A12" s="104" t="inlineStr">
        <is>
          <t>Liczba krajów w pakiecie</t>
        </is>
      </c>
      <c r="B12" s="104" t="inlineStr">
        <is>
          <t>Rabat</t>
        </is>
      </c>
      <c r="C12" s="104" t="inlineStr">
        <is>
          <t>Cena za kraj (EUR)</t>
        </is>
      </c>
    </row>
    <row r="13" ht="15" customHeight="1" s="74">
      <c r="A13" s="130" t="inlineStr">
        <is>
          <t>1–2 kraje</t>
        </is>
      </c>
      <c r="B13" s="131" t="inlineStr">
        <is>
          <t>0%</t>
        </is>
      </c>
      <c r="C13" s="132" t="n">
        <v>299</v>
      </c>
    </row>
    <row r="14" ht="15" customHeight="1" s="74">
      <c r="A14" s="130" t="inlineStr">
        <is>
          <t>3–4 kraje</t>
        </is>
      </c>
      <c r="B14" s="131" t="inlineStr">
        <is>
          <t>5%</t>
        </is>
      </c>
      <c r="C14" s="132" t="n">
        <v>284.05</v>
      </c>
    </row>
    <row r="15" ht="15" customHeight="1" s="74">
      <c r="A15" s="130" t="inlineStr">
        <is>
          <t>5–7 krajów</t>
        </is>
      </c>
      <c r="B15" s="131" t="inlineStr">
        <is>
          <t>10%</t>
        </is>
      </c>
      <c r="C15" s="132" t="n">
        <v>269.1</v>
      </c>
    </row>
    <row r="16" ht="15" customHeight="1" s="74">
      <c r="A16" s="130" t="inlineStr">
        <is>
          <t>8 i więcej krajów</t>
        </is>
      </c>
      <c r="B16" s="131" t="inlineStr">
        <is>
          <t>15%</t>
        </is>
      </c>
      <c r="C16" s="132" t="n">
        <v>254.15</v>
      </c>
    </row>
    <row r="18" ht="24" customHeight="1" s="74">
      <c r="A18" s="133" t="inlineStr">
        <is>
          <t>UWAGA DO OKRESU: kalkulator przedstawia opłatę za usługę jako koszt roczny, ale strona cennikowa nie podaje okresu wprost — nie ma tam ani „per year”, ani „one-off”, ani odpowiednika w wersji niemieckiej. Warto potwierdzić w ofercie.</t>
        </is>
      </c>
    </row>
    <row r="20" ht="39.75" customHeight="1" s="74">
      <c r="A20" s="134" t="inlineStr">
        <is>
          <t>KRAJ</t>
        </is>
      </c>
      <c r="B20" s="134" t="inlineStr">
        <is>
          <t>KOD</t>
        </is>
      </c>
      <c r="C20" s="134" t="inlineStr">
        <is>
          <t>Przedstawiciel w cenie usługi?</t>
        </is>
      </c>
      <c r="D20" s="134" t="inlineStr">
        <is>
          <t>Usługa (cena katalog.)</t>
        </is>
      </c>
      <c r="E20" s="134" t="inlineStr">
        <is>
          <t>A: licencja</t>
        </is>
      </c>
      <c r="F20" s="134" t="inlineStr">
        <is>
          <t>A: opłaty urzędowe</t>
        </is>
      </c>
      <c r="G20" s="134" t="inlineStr">
        <is>
          <t>A: RAZEM</t>
        </is>
      </c>
      <c r="H20" s="134" t="inlineStr">
        <is>
          <t>B: licencja</t>
        </is>
      </c>
      <c r="I20" s="134" t="inlineStr">
        <is>
          <t>B: opłaty urzędowe</t>
        </is>
      </c>
      <c r="J20" s="134" t="inlineStr">
        <is>
          <t>B: RAZEM</t>
        </is>
      </c>
      <c r="K20" s="134" t="inlineStr">
        <is>
          <t>C: licencja</t>
        </is>
      </c>
      <c r="L20" s="134" t="inlineStr">
        <is>
          <t>C: opłaty urzędowe</t>
        </is>
      </c>
      <c r="M20" s="134" t="inlineStr">
        <is>
          <t>C: RAZEM</t>
        </is>
      </c>
      <c r="N20" s="134" t="inlineStr">
        <is>
          <t>Czym są opłaty urzędowe</t>
        </is>
      </c>
    </row>
    <row r="21" ht="19.5" customHeight="1" s="74">
      <c r="A21" s="135" t="inlineStr">
        <is>
          <t>Austria</t>
        </is>
      </c>
      <c r="B21" s="136" t="inlineStr">
        <is>
          <t>AT</t>
        </is>
      </c>
      <c r="C21" s="137" t="inlineStr">
        <is>
          <t>TAK</t>
        </is>
      </c>
      <c r="D21" s="138">
        <f>$C$13</f>
        <v/>
      </c>
      <c r="E21" s="138" t="n">
        <v>150</v>
      </c>
      <c r="F21" s="138" t="n">
        <v>150</v>
      </c>
      <c r="G21" s="139">
        <f>D21+E21+F21</f>
        <v/>
      </c>
      <c r="H21" s="138" t="n">
        <v>287.5</v>
      </c>
      <c r="I21" s="138" t="n">
        <v>150</v>
      </c>
      <c r="J21" s="139">
        <f>D21+H21+I21</f>
        <v/>
      </c>
      <c r="K21" s="138" t="n">
        <v>2875</v>
      </c>
      <c r="L21" s="138" t="n">
        <v>150</v>
      </c>
      <c r="M21" s="139">
        <f>D21+K21+L21</f>
        <v/>
      </c>
      <c r="N21" s="140" t="inlineStr">
        <is>
          <t>Opłata notarialna — jednorazowa, przy ustanowieniu przedstawiciela</t>
        </is>
      </c>
    </row>
    <row r="22" ht="19.5" customHeight="1" s="74">
      <c r="A22" s="135" t="inlineStr">
        <is>
          <t>Belgia</t>
        </is>
      </c>
      <c r="B22" s="136" t="inlineStr">
        <is>
          <t>BE</t>
        </is>
      </c>
      <c r="C22" s="137" t="inlineStr">
        <is>
          <t>TAK</t>
        </is>
      </c>
      <c r="D22" s="138">
        <f>$C$13</f>
        <v/>
      </c>
      <c r="E22" s="138" t="n">
        <v>127.84</v>
      </c>
      <c r="F22" s="138" t="n">
        <v>50</v>
      </c>
      <c r="G22" s="139">
        <f>D22+E22+F22</f>
        <v/>
      </c>
      <c r="H22" s="138" t="n">
        <v>378.4</v>
      </c>
      <c r="I22" s="138" t="n">
        <v>50</v>
      </c>
      <c r="J22" s="139">
        <f>D22+H22+I22</f>
        <v/>
      </c>
      <c r="K22" s="138" t="n">
        <v>2884</v>
      </c>
      <c r="L22" s="138" t="n">
        <v>50</v>
      </c>
      <c r="M22" s="139">
        <f>D22+K22+L22</f>
        <v/>
      </c>
      <c r="N22" s="140" t="inlineStr">
        <is>
          <t>Minimalna opłata za opakowania przemysłowe</t>
        </is>
      </c>
    </row>
    <row r="23" ht="19.5" customHeight="1" s="74">
      <c r="A23" s="135" t="inlineStr">
        <is>
          <t>Bułgaria</t>
        </is>
      </c>
      <c r="B23" s="136" t="inlineStr">
        <is>
          <t>BG</t>
        </is>
      </c>
      <c r="C23" s="137" t="inlineStr">
        <is>
          <t>TAK</t>
        </is>
      </c>
      <c r="D23" s="138">
        <f>$C$13</f>
        <v/>
      </c>
      <c r="E23" s="138" t="n">
        <v>12.06</v>
      </c>
      <c r="F23" s="138" t="n">
        <v>0</v>
      </c>
      <c r="G23" s="139">
        <f>D23+E23+F23</f>
        <v/>
      </c>
      <c r="H23" s="138" t="n">
        <v>120.6</v>
      </c>
      <c r="I23" s="138" t="n">
        <v>0</v>
      </c>
      <c r="J23" s="139">
        <f>D23+H23+I23</f>
        <v/>
      </c>
      <c r="K23" s="138" t="n">
        <v>1206</v>
      </c>
      <c r="L23" s="138" t="n">
        <v>0</v>
      </c>
      <c r="M23" s="139">
        <f>D23+K23+L23</f>
        <v/>
      </c>
      <c r="N23" s="140" t="inlineStr">
        <is>
          <t>—</t>
        </is>
      </c>
    </row>
    <row r="24" ht="19.5" customHeight="1" s="74">
      <c r="A24" s="135" t="inlineStr">
        <is>
          <t>Chorwacja</t>
        </is>
      </c>
      <c r="B24" s="136" t="inlineStr">
        <is>
          <t>HR</t>
        </is>
      </c>
      <c r="C24" s="137" t="inlineStr">
        <is>
          <t>TAK</t>
        </is>
      </c>
      <c r="D24" s="138">
        <f>$C$13</f>
        <v/>
      </c>
      <c r="E24" s="138" t="n">
        <v>50</v>
      </c>
      <c r="F24" s="138" t="n">
        <v>0</v>
      </c>
      <c r="G24" s="139">
        <f>D24+E24+F24</f>
        <v/>
      </c>
      <c r="H24" s="138" t="n">
        <v>106.25</v>
      </c>
      <c r="I24" s="138" t="n">
        <v>0</v>
      </c>
      <c r="J24" s="139">
        <f>D24+H24+I24</f>
        <v/>
      </c>
      <c r="K24" s="138" t="n">
        <v>668.75</v>
      </c>
      <c r="L24" s="138" t="n">
        <v>0</v>
      </c>
      <c r="M24" s="139">
        <f>D24+K24+L24</f>
        <v/>
      </c>
      <c r="N24" s="140" t="inlineStr">
        <is>
          <t>—</t>
        </is>
      </c>
    </row>
    <row r="25" ht="19.5" customHeight="1" s="74">
      <c r="A25" s="135" t="inlineStr">
        <is>
          <t>Cypr</t>
        </is>
      </c>
      <c r="B25" s="136" t="inlineStr">
        <is>
          <t>CY</t>
        </is>
      </c>
      <c r="C25" s="137" t="inlineStr">
        <is>
          <t>TAK</t>
        </is>
      </c>
      <c r="D25" s="138">
        <f>$C$13</f>
        <v/>
      </c>
      <c r="E25" s="138" t="n">
        <v>100</v>
      </c>
      <c r="F25" s="138" t="n">
        <v>50</v>
      </c>
      <c r="G25" s="139">
        <f>D25+E25+F25</f>
        <v/>
      </c>
      <c r="H25" s="138" t="n">
        <v>142.5</v>
      </c>
      <c r="I25" s="138" t="n">
        <v>50</v>
      </c>
      <c r="J25" s="139">
        <f>D25+H25+I25</f>
        <v/>
      </c>
      <c r="K25" s="138" t="n">
        <v>1045</v>
      </c>
      <c r="L25" s="138" t="n">
        <v>50</v>
      </c>
      <c r="M25" s="139">
        <f>D25+K25+L25</f>
        <v/>
      </c>
      <c r="N25" s="140" t="inlineStr">
        <is>
          <t>Jednorazowa opłata rejestracyjna do organizacji odzysku</t>
        </is>
      </c>
    </row>
    <row r="26" ht="19.5" customHeight="1" s="74">
      <c r="A26" s="135" t="inlineStr">
        <is>
          <t>Czechy</t>
        </is>
      </c>
      <c r="B26" s="136" t="inlineStr">
        <is>
          <t>CZ</t>
        </is>
      </c>
      <c r="C26" s="137" t="inlineStr">
        <is>
          <t>TAK</t>
        </is>
      </c>
      <c r="D26" s="138">
        <f>$C$13</f>
        <v/>
      </c>
      <c r="E26" s="138" t="n">
        <v>68</v>
      </c>
      <c r="F26" s="138" t="n">
        <v>32.7</v>
      </c>
      <c r="G26" s="139">
        <f>D26+E26+F26</f>
        <v/>
      </c>
      <c r="H26" s="138" t="n">
        <v>385.7</v>
      </c>
      <c r="I26" s="138" t="n">
        <v>32.7</v>
      </c>
      <c r="J26" s="139">
        <f>D26+H26+I26</f>
        <v/>
      </c>
      <c r="K26" s="138" t="n">
        <v>3562.7</v>
      </c>
      <c r="L26" s="138" t="n">
        <v>32.7</v>
      </c>
      <c r="M26" s="139">
        <f>D26+K26+L26</f>
        <v/>
      </c>
      <c r="N26" s="140" t="inlineStr">
        <is>
          <t>Roczna opłata administracyjna do ministerstwa — wraca co roku</t>
        </is>
      </c>
    </row>
    <row r="27" ht="19.5" customHeight="1" s="74">
      <c r="A27" s="135" t="inlineStr">
        <is>
          <t>Dania</t>
        </is>
      </c>
      <c r="B27" s="136" t="inlineStr">
        <is>
          <t>DK</t>
        </is>
      </c>
      <c r="C27" s="137" t="inlineStr">
        <is>
          <t>TAK</t>
        </is>
      </c>
      <c r="D27" s="138">
        <f>$C$13</f>
        <v/>
      </c>
      <c r="E27" s="138" t="n">
        <v>0</v>
      </c>
      <c r="F27" s="138" t="n">
        <v>562.4</v>
      </c>
      <c r="G27" s="139">
        <f>D27+E27+F27</f>
        <v/>
      </c>
      <c r="H27" s="138" t="n">
        <v>134</v>
      </c>
      <c r="I27" s="138" t="n">
        <v>562.4</v>
      </c>
      <c r="J27" s="139">
        <f>D27+H27+I27</f>
        <v/>
      </c>
      <c r="K27" s="138" t="n">
        <v>2954</v>
      </c>
      <c r="L27" s="138" t="n">
        <v>829.4</v>
      </c>
      <c r="M27" s="139">
        <f>D27+K27+L27</f>
        <v/>
      </c>
      <c r="N27" s="140" t="inlineStr">
        <is>
          <t>Rejestracja w systemie EPR, rejestr DPE, opłaty DPA i agencji środowiska</t>
        </is>
      </c>
    </row>
    <row r="28" ht="19.5" customHeight="1" s="74">
      <c r="A28" s="135" t="inlineStr">
        <is>
          <t>Estonia</t>
        </is>
      </c>
      <c r="B28" s="136" t="inlineStr">
        <is>
          <t>EE</t>
        </is>
      </c>
      <c r="C28" s="137" t="inlineStr">
        <is>
          <t>TAK</t>
        </is>
      </c>
      <c r="D28" s="138">
        <f>$C$13</f>
        <v/>
      </c>
      <c r="E28" s="138" t="n">
        <v>16.1</v>
      </c>
      <c r="F28" s="138" t="n">
        <v>0</v>
      </c>
      <c r="G28" s="139">
        <f>D28+E28+F28</f>
        <v/>
      </c>
      <c r="H28" s="138" t="n">
        <v>161</v>
      </c>
      <c r="I28" s="138" t="n">
        <v>0</v>
      </c>
      <c r="J28" s="139">
        <f>D28+H28+I28</f>
        <v/>
      </c>
      <c r="K28" s="138" t="n">
        <v>1610</v>
      </c>
      <c r="L28" s="138" t="n">
        <v>0</v>
      </c>
      <c r="M28" s="139">
        <f>D28+K28+L28</f>
        <v/>
      </c>
      <c r="N28" s="140" t="inlineStr">
        <is>
          <t>—</t>
        </is>
      </c>
    </row>
    <row r="29" ht="19.5" customHeight="1" s="74">
      <c r="A29" s="135" t="inlineStr">
        <is>
          <t>Finlandia</t>
        </is>
      </c>
      <c r="B29" s="136" t="inlineStr">
        <is>
          <t>FI</t>
        </is>
      </c>
      <c r="C29" s="137" t="inlineStr">
        <is>
          <t>TAK</t>
        </is>
      </c>
      <c r="D29" s="138">
        <f>$C$13</f>
        <v/>
      </c>
      <c r="E29" s="138" t="n">
        <v>74</v>
      </c>
      <c r="F29" s="138" t="n">
        <v>0</v>
      </c>
      <c r="G29" s="139">
        <f>D29+E29+F29</f>
        <v/>
      </c>
      <c r="H29" s="138" t="n">
        <v>74</v>
      </c>
      <c r="I29" s="138" t="n">
        <v>0</v>
      </c>
      <c r="J29" s="139">
        <f>D29+H29+I29</f>
        <v/>
      </c>
      <c r="K29" s="138" t="n">
        <v>74</v>
      </c>
      <c r="L29" s="138" t="n">
        <v>0</v>
      </c>
      <c r="M29" s="139">
        <f>D29+K29+L29</f>
        <v/>
      </c>
      <c r="N29" s="140" t="inlineStr">
        <is>
          <t>Ryczałt dla wolumenu poniżej 50 t — stały bez względu na masę</t>
        </is>
      </c>
    </row>
    <row r="30" ht="19.5" customHeight="1" s="74">
      <c r="A30" s="135" t="inlineStr">
        <is>
          <t>Francja</t>
        </is>
      </c>
      <c r="B30" s="136" t="inlineStr">
        <is>
          <t>FR</t>
        </is>
      </c>
      <c r="C30" s="137" t="inlineStr">
        <is>
          <t>TAK</t>
        </is>
      </c>
      <c r="D30" s="138">
        <f>$C$13</f>
        <v/>
      </c>
      <c r="E30" s="138" t="n">
        <v>110</v>
      </c>
      <c r="F30" s="138" t="n">
        <v>0</v>
      </c>
      <c r="G30" s="139">
        <f>D30+E30+F30</f>
        <v/>
      </c>
      <c r="H30" s="138" t="n">
        <v>368</v>
      </c>
      <c r="I30" s="138" t="n">
        <v>0</v>
      </c>
      <c r="J30" s="139">
        <f>D30+H30+I30</f>
        <v/>
      </c>
      <c r="K30" s="138" t="n">
        <v>2690</v>
      </c>
      <c r="L30" s="138" t="n">
        <v>0</v>
      </c>
      <c r="M30" s="139">
        <f>D30+K30+L30</f>
        <v/>
      </c>
      <c r="N30" s="140" t="inlineStr">
        <is>
          <t>Opłata liczona od liczby SZTUK opakowań, nie od kilogramów</t>
        </is>
      </c>
    </row>
    <row r="31" ht="19.5" customHeight="1" s="74">
      <c r="A31" s="135" t="inlineStr">
        <is>
          <t>Grecja</t>
        </is>
      </c>
      <c r="B31" s="136" t="inlineStr">
        <is>
          <t>GR</t>
        </is>
      </c>
      <c r="C31" s="137" t="inlineStr">
        <is>
          <t>TAK</t>
        </is>
      </c>
      <c r="D31" s="138">
        <f>$C$13</f>
        <v/>
      </c>
      <c r="E31" s="138" t="n">
        <v>18.72</v>
      </c>
      <c r="F31" s="138" t="n">
        <v>0</v>
      </c>
      <c r="G31" s="139">
        <f>D31+E31+F31</f>
        <v/>
      </c>
      <c r="H31" s="138" t="n">
        <v>187.2</v>
      </c>
      <c r="I31" s="138" t="n">
        <v>0</v>
      </c>
      <c r="J31" s="139">
        <f>D31+H31+I31</f>
        <v/>
      </c>
      <c r="K31" s="138" t="n">
        <v>1872</v>
      </c>
      <c r="L31" s="138" t="n">
        <v>0</v>
      </c>
      <c r="M31" s="139">
        <f>D31+K31+L31</f>
        <v/>
      </c>
      <c r="N31" s="140" t="inlineStr">
        <is>
          <t>—</t>
        </is>
      </c>
    </row>
    <row r="32" ht="19.5" customHeight="1" s="74">
      <c r="A32" s="135" t="inlineStr">
        <is>
          <t>Hiszpania</t>
        </is>
      </c>
      <c r="B32" s="136" t="inlineStr">
        <is>
          <t>ES</t>
        </is>
      </c>
      <c r="C32" s="137" t="inlineStr">
        <is>
          <t>TAK</t>
        </is>
      </c>
      <c r="D32" s="138">
        <f>$C$13</f>
        <v/>
      </c>
      <c r="E32" s="138" t="n">
        <v>18.99</v>
      </c>
      <c r="F32" s="138" t="n">
        <v>0</v>
      </c>
      <c r="G32" s="139">
        <f>D32+E32+F32</f>
        <v/>
      </c>
      <c r="H32" s="138" t="n">
        <v>189.9</v>
      </c>
      <c r="I32" s="138" t="n">
        <v>0</v>
      </c>
      <c r="J32" s="139">
        <f>D32+H32+I32</f>
        <v/>
      </c>
      <c r="K32" s="138" t="n">
        <v>1899</v>
      </c>
      <c r="L32" s="138" t="n">
        <v>0</v>
      </c>
      <c r="M32" s="139">
        <f>D32+K32+L32</f>
        <v/>
      </c>
      <c r="N32" s="140" t="inlineStr">
        <is>
          <t>—</t>
        </is>
      </c>
    </row>
    <row r="33" ht="19.5" customHeight="1" s="74">
      <c r="A33" s="135" t="inlineStr">
        <is>
          <t>Holandia</t>
        </is>
      </c>
      <c r="B33" s="136" t="inlineStr">
        <is>
          <t>NL</t>
        </is>
      </c>
      <c r="C33" s="137" t="inlineStr">
        <is>
          <t>TAK</t>
        </is>
      </c>
      <c r="D33" s="138">
        <f>$C$13</f>
        <v/>
      </c>
      <c r="E33" s="138" t="n">
        <v>11.4</v>
      </c>
      <c r="F33" s="138" t="n">
        <v>0</v>
      </c>
      <c r="G33" s="139">
        <f>D33+E33+F33</f>
        <v/>
      </c>
      <c r="H33" s="138" t="n">
        <v>114</v>
      </c>
      <c r="I33" s="138" t="n">
        <v>0</v>
      </c>
      <c r="J33" s="139">
        <f>D33+H33+I33</f>
        <v/>
      </c>
      <c r="K33" s="138" t="n">
        <v>1140</v>
      </c>
      <c r="L33" s="138" t="n">
        <v>0</v>
      </c>
      <c r="M33" s="139">
        <f>D33+K33+L33</f>
        <v/>
      </c>
      <c r="N33" s="140" t="inlineStr">
        <is>
          <t>—</t>
        </is>
      </c>
    </row>
    <row r="34" ht="19.5" customHeight="1" s="74">
      <c r="A34" s="135" t="inlineStr">
        <is>
          <t>Irlandia</t>
        </is>
      </c>
      <c r="B34" s="136" t="inlineStr">
        <is>
          <t>IE</t>
        </is>
      </c>
      <c r="C34" s="137" t="inlineStr">
        <is>
          <t>TAK</t>
        </is>
      </c>
      <c r="D34" s="138">
        <f>$C$13</f>
        <v/>
      </c>
      <c r="E34" s="138" t="n">
        <v>3.2</v>
      </c>
      <c r="F34" s="138" t="n">
        <v>0</v>
      </c>
      <c r="G34" s="139">
        <f>D34+E34+F34</f>
        <v/>
      </c>
      <c r="H34" s="138" t="n">
        <v>32</v>
      </c>
      <c r="I34" s="138" t="n">
        <v>0</v>
      </c>
      <c r="J34" s="139">
        <f>D34+H34+I34</f>
        <v/>
      </c>
      <c r="K34" s="138" t="n">
        <v>320</v>
      </c>
      <c r="L34" s="138" t="n">
        <v>0</v>
      </c>
      <c r="M34" s="139">
        <f>D34+K34+L34</f>
        <v/>
      </c>
      <c r="N34" s="140" t="inlineStr">
        <is>
          <t>—</t>
        </is>
      </c>
    </row>
    <row r="35" ht="19.5" customHeight="1" s="74">
      <c r="A35" s="135" t="inlineStr">
        <is>
          <t>Litwa</t>
        </is>
      </c>
      <c r="B35" s="136" t="inlineStr">
        <is>
          <t>LT</t>
        </is>
      </c>
      <c r="C35" s="137" t="inlineStr">
        <is>
          <t>TAK</t>
        </is>
      </c>
      <c r="D35" s="138">
        <f>$C$13</f>
        <v/>
      </c>
      <c r="E35" s="138" t="n">
        <v>109.12</v>
      </c>
      <c r="F35" s="138" t="n">
        <v>0</v>
      </c>
      <c r="G35" s="139">
        <f>D35+E35+F35</f>
        <v/>
      </c>
      <c r="H35" s="138" t="n">
        <v>1091.2</v>
      </c>
      <c r="I35" s="138" t="n">
        <v>0</v>
      </c>
      <c r="J35" s="139">
        <f>D35+H35+I35</f>
        <v/>
      </c>
      <c r="K35" s="138" t="n">
        <v>10912</v>
      </c>
      <c r="L35" s="138" t="n">
        <v>0</v>
      </c>
      <c r="M35" s="139">
        <f>D35+K35+L35</f>
        <v/>
      </c>
      <c r="N35" s="140" t="inlineStr">
        <is>
          <t>—</t>
        </is>
      </c>
    </row>
    <row r="36" ht="19.5" customHeight="1" s="74">
      <c r="A36" s="135" t="inlineStr">
        <is>
          <t>Luksemburg</t>
        </is>
      </c>
      <c r="B36" s="136" t="inlineStr">
        <is>
          <t>LU</t>
        </is>
      </c>
      <c r="C36" s="137" t="inlineStr">
        <is>
          <t>TAK</t>
        </is>
      </c>
      <c r="D36" s="138">
        <f>$C$13</f>
        <v/>
      </c>
      <c r="E36" s="138" t="n">
        <v>54.39</v>
      </c>
      <c r="F36" s="138" t="n">
        <v>0</v>
      </c>
      <c r="G36" s="139">
        <f>D36+E36+F36</f>
        <v/>
      </c>
      <c r="H36" s="138" t="n">
        <v>93.90000000000001</v>
      </c>
      <c r="I36" s="138" t="n">
        <v>0</v>
      </c>
      <c r="J36" s="139">
        <f>D36+H36+I36</f>
        <v/>
      </c>
      <c r="K36" s="138" t="n">
        <v>489</v>
      </c>
      <c r="L36" s="138" t="n">
        <v>0</v>
      </c>
      <c r="M36" s="139">
        <f>D36+K36+L36</f>
        <v/>
      </c>
      <c r="N36" s="140" t="inlineStr">
        <is>
          <t>—</t>
        </is>
      </c>
    </row>
    <row r="37" ht="19.5" customHeight="1" s="74">
      <c r="A37" s="135" t="inlineStr">
        <is>
          <t>Malta</t>
        </is>
      </c>
      <c r="B37" s="136" t="inlineStr">
        <is>
          <t>MT</t>
        </is>
      </c>
      <c r="C37" s="137" t="inlineStr">
        <is>
          <t>TAK</t>
        </is>
      </c>
      <c r="D37" s="138">
        <f>$C$13</f>
        <v/>
      </c>
      <c r="E37" s="138" t="n">
        <v>0</v>
      </c>
      <c r="F37" s="138" t="n">
        <v>0</v>
      </c>
      <c r="G37" s="139">
        <f>D37+E37+F37</f>
        <v/>
      </c>
      <c r="H37" s="138" t="n">
        <v>0</v>
      </c>
      <c r="I37" s="138" t="n">
        <v>0</v>
      </c>
      <c r="J37" s="139">
        <f>D37+H37+I37</f>
        <v/>
      </c>
      <c r="K37" s="138" t="n">
        <v>0</v>
      </c>
      <c r="L37" s="138" t="n">
        <v>0</v>
      </c>
      <c r="M37" s="139">
        <f>D37+K37+L37</f>
        <v/>
      </c>
      <c r="N37" s="140" t="inlineStr">
        <is>
          <t>Kalkulator nie zwraca stawek dla Malty na żadnym progu — to luka w danych, nie darmowy rynek. Do potwierdzenia u dostawcy</t>
        </is>
      </c>
    </row>
    <row r="38" ht="19.5" customHeight="1" s="74">
      <c r="A38" s="135" t="inlineStr">
        <is>
          <t>Niemcy</t>
        </is>
      </c>
      <c r="B38" s="136" t="inlineStr">
        <is>
          <t>DE</t>
        </is>
      </c>
      <c r="C38" s="137" t="inlineStr">
        <is>
          <t>TAK</t>
        </is>
      </c>
      <c r="D38" s="138">
        <f>$C$13</f>
        <v/>
      </c>
      <c r="E38" s="138" t="n">
        <v>41.3</v>
      </c>
      <c r="F38" s="138" t="n">
        <v>0</v>
      </c>
      <c r="G38" s="139">
        <f>D38+E38+F38</f>
        <v/>
      </c>
      <c r="H38" s="138" t="n">
        <v>413</v>
      </c>
      <c r="I38" s="138" t="n">
        <v>0</v>
      </c>
      <c r="J38" s="139">
        <f>D38+H38+I38</f>
        <v/>
      </c>
      <c r="K38" s="138" t="n">
        <v>4130</v>
      </c>
      <c r="L38" s="138" t="n">
        <v>0</v>
      </c>
      <c r="M38" s="139">
        <f>D38+K38+L38</f>
        <v/>
      </c>
      <c r="N38" s="140" t="inlineStr">
        <is>
          <t>—</t>
        </is>
      </c>
    </row>
    <row r="39" ht="19.5" customHeight="1" s="74">
      <c r="A39" s="135" t="inlineStr">
        <is>
          <t>Polska</t>
        </is>
      </c>
      <c r="B39" s="136" t="inlineStr">
        <is>
          <t>PL</t>
        </is>
      </c>
      <c r="C39" s="141" t="inlineStr">
        <is>
          <t>NIE — kraj macierzysty sprzedawcy</t>
        </is>
      </c>
      <c r="D39" s="138">
        <f>$C$13</f>
        <v/>
      </c>
      <c r="E39" s="138" t="n">
        <v>236</v>
      </c>
      <c r="F39" s="138" t="n">
        <v>118</v>
      </c>
      <c r="G39" s="139">
        <f>D39+E39+F39</f>
        <v/>
      </c>
      <c r="H39" s="138" t="n">
        <v>369.1</v>
      </c>
      <c r="I39" s="138" t="n">
        <v>118</v>
      </c>
      <c r="J39" s="139">
        <f>D39+H39+I39</f>
        <v/>
      </c>
      <c r="K39" s="138" t="n">
        <v>3691</v>
      </c>
      <c r="L39" s="138" t="n">
        <v>118</v>
      </c>
      <c r="M39" s="139">
        <f>D39+K39+L39</f>
        <v/>
      </c>
      <c r="N39" s="140" t="inlineStr">
        <is>
          <t>Roczna składka na kampanie edukacyjne</t>
        </is>
      </c>
    </row>
    <row r="40" ht="19.5" customHeight="1" s="74">
      <c r="A40" s="135" t="inlineStr">
        <is>
          <t>Portugalia</t>
        </is>
      </c>
      <c r="B40" s="136" t="inlineStr">
        <is>
          <t>PT</t>
        </is>
      </c>
      <c r="C40" s="137" t="inlineStr">
        <is>
          <t>TAK</t>
        </is>
      </c>
      <c r="D40" s="138">
        <f>$C$13</f>
        <v/>
      </c>
      <c r="E40" s="138" t="n">
        <v>125</v>
      </c>
      <c r="F40" s="138" t="n">
        <v>0</v>
      </c>
      <c r="G40" s="139">
        <f>D40+E40+F40</f>
        <v/>
      </c>
      <c r="H40" s="138" t="n">
        <v>294</v>
      </c>
      <c r="I40" s="138" t="n">
        <v>0</v>
      </c>
      <c r="J40" s="139">
        <f>D40+H40+I40</f>
        <v/>
      </c>
      <c r="K40" s="138" t="n">
        <v>2940</v>
      </c>
      <c r="L40" s="138" t="n">
        <v>0</v>
      </c>
      <c r="M40" s="139">
        <f>D40+K40+L40</f>
        <v/>
      </c>
      <c r="N40" s="140" t="inlineStr">
        <is>
          <t>—</t>
        </is>
      </c>
    </row>
    <row r="41" ht="19.5" customHeight="1" s="74">
      <c r="A41" s="135" t="inlineStr">
        <is>
          <t>Rumunia</t>
        </is>
      </c>
      <c r="B41" s="136" t="inlineStr">
        <is>
          <t>RO</t>
        </is>
      </c>
      <c r="C41" s="137" t="inlineStr">
        <is>
          <t>TAK</t>
        </is>
      </c>
      <c r="D41" s="138">
        <f>$C$13</f>
        <v/>
      </c>
      <c r="E41" s="138" t="n">
        <v>11.09</v>
      </c>
      <c r="F41" s="138" t="n">
        <v>80</v>
      </c>
      <c r="G41" s="139">
        <f>D41+E41+F41</f>
        <v/>
      </c>
      <c r="H41" s="138" t="n">
        <v>110.9</v>
      </c>
      <c r="I41" s="138" t="n">
        <v>80</v>
      </c>
      <c r="J41" s="139">
        <f>D41+H41+I41</f>
        <v/>
      </c>
      <c r="K41" s="138" t="n">
        <v>1109</v>
      </c>
      <c r="L41" s="138" t="n">
        <v>80</v>
      </c>
      <c r="M41" s="139">
        <f>D41+K41+L41</f>
        <v/>
      </c>
      <c r="N41" s="140" t="inlineStr">
        <is>
          <t>Koszty notarialne — jednorazowe</t>
        </is>
      </c>
    </row>
    <row r="42" ht="19.5" customHeight="1" s="74">
      <c r="A42" s="135" t="inlineStr">
        <is>
          <t>Szwecja</t>
        </is>
      </c>
      <c r="B42" s="136" t="inlineStr">
        <is>
          <t>SE</t>
        </is>
      </c>
      <c r="C42" s="137" t="inlineStr">
        <is>
          <t>TAK</t>
        </is>
      </c>
      <c r="D42" s="138">
        <f>$C$13</f>
        <v/>
      </c>
      <c r="E42" s="138" t="n">
        <v>307.75</v>
      </c>
      <c r="F42" s="138" t="n">
        <v>116.02</v>
      </c>
      <c r="G42" s="139">
        <f>D42+E42+F42</f>
        <v/>
      </c>
      <c r="H42" s="138" t="n">
        <v>991.75</v>
      </c>
      <c r="I42" s="138" t="n">
        <v>116.02</v>
      </c>
      <c r="J42" s="139">
        <f>D42+H42+I42</f>
        <v/>
      </c>
      <c r="K42" s="138" t="n">
        <v>7831.75</v>
      </c>
      <c r="L42" s="138" t="n">
        <v>116.02</v>
      </c>
      <c r="M42" s="139">
        <f>D42+K42+L42</f>
        <v/>
      </c>
      <c r="N42" s="140" t="inlineStr">
        <is>
          <t>Opłata do szwedzkiej agencji ochrony środowiska</t>
        </is>
      </c>
    </row>
    <row r="43" ht="19.5" customHeight="1" s="74">
      <c r="A43" s="135" t="inlineStr">
        <is>
          <t>Słowacja</t>
        </is>
      </c>
      <c r="B43" s="136" t="inlineStr">
        <is>
          <t>SK</t>
        </is>
      </c>
      <c r="C43" s="137" t="inlineStr">
        <is>
          <t>TAK</t>
        </is>
      </c>
      <c r="D43" s="138">
        <f>$C$13</f>
        <v/>
      </c>
      <c r="E43" s="138" t="n">
        <v>113.89</v>
      </c>
      <c r="F43" s="138" t="n">
        <v>0</v>
      </c>
      <c r="G43" s="139">
        <f>D43+E43+F43</f>
        <v/>
      </c>
      <c r="H43" s="138" t="n">
        <v>238.9</v>
      </c>
      <c r="I43" s="138" t="n">
        <v>0</v>
      </c>
      <c r="J43" s="139">
        <f>D43+H43+I43</f>
        <v/>
      </c>
      <c r="K43" s="138" t="n">
        <v>1489</v>
      </c>
      <c r="L43" s="138" t="n">
        <v>0</v>
      </c>
      <c r="M43" s="139">
        <f>D43+K43+L43</f>
        <v/>
      </c>
      <c r="N43" s="140" t="inlineStr">
        <is>
          <t>—</t>
        </is>
      </c>
    </row>
    <row r="44" ht="19.5" customHeight="1" s="74">
      <c r="A44" s="135" t="inlineStr">
        <is>
          <t>Słowenia</t>
        </is>
      </c>
      <c r="B44" s="136" t="inlineStr">
        <is>
          <t>SI</t>
        </is>
      </c>
      <c r="C44" s="137" t="inlineStr">
        <is>
          <t>TAK</t>
        </is>
      </c>
      <c r="D44" s="138">
        <f>$C$13</f>
        <v/>
      </c>
      <c r="E44" s="138" t="n">
        <v>150</v>
      </c>
      <c r="F44" s="138" t="n">
        <v>130</v>
      </c>
      <c r="G44" s="139">
        <f>D44+E44+F44</f>
        <v/>
      </c>
      <c r="H44" s="138" t="n">
        <v>58</v>
      </c>
      <c r="I44" s="138" t="n">
        <v>50</v>
      </c>
      <c r="J44" s="139">
        <f>D44+H44+I44</f>
        <v/>
      </c>
      <c r="K44" s="138" t="n">
        <v>580</v>
      </c>
      <c r="L44" s="138" t="n">
        <v>50</v>
      </c>
      <c r="M44" s="139">
        <f>D44+K44+L44</f>
        <v/>
      </c>
      <c r="N44" s="140" t="inlineStr">
        <is>
          <t>Roczna opłata sprawozdawcza MOPE i ARSO</t>
        </is>
      </c>
    </row>
    <row r="45" ht="19.5" customHeight="1" s="74">
      <c r="A45" s="135" t="inlineStr">
        <is>
          <t>Węgry</t>
        </is>
      </c>
      <c r="B45" s="136" t="inlineStr">
        <is>
          <t>HU</t>
        </is>
      </c>
      <c r="C45" s="137" t="inlineStr">
        <is>
          <t>TAK</t>
        </is>
      </c>
      <c r="D45" s="138">
        <f>$C$13</f>
        <v/>
      </c>
      <c r="E45" s="138" t="n">
        <v>50.7</v>
      </c>
      <c r="F45" s="138" t="n">
        <v>0</v>
      </c>
      <c r="G45" s="139">
        <f>D45+E45+F45</f>
        <v/>
      </c>
      <c r="H45" s="138" t="n">
        <v>507</v>
      </c>
      <c r="I45" s="138" t="n">
        <v>0</v>
      </c>
      <c r="J45" s="139">
        <f>D45+H45+I45</f>
        <v/>
      </c>
      <c r="K45" s="138" t="n">
        <v>5070</v>
      </c>
      <c r="L45" s="138" t="n">
        <v>0</v>
      </c>
      <c r="M45" s="139">
        <f>D45+K45+L45</f>
        <v/>
      </c>
      <c r="N45" s="140" t="inlineStr">
        <is>
          <t>—</t>
        </is>
      </c>
    </row>
    <row r="46" ht="19.5" customHeight="1" s="74">
      <c r="A46" s="135" t="inlineStr">
        <is>
          <t>Włochy</t>
        </is>
      </c>
      <c r="B46" s="136" t="inlineStr">
        <is>
          <t>IT</t>
        </is>
      </c>
      <c r="C46" s="137" t="inlineStr">
        <is>
          <t>TAK</t>
        </is>
      </c>
      <c r="D46" s="138">
        <f>$C$13</f>
        <v/>
      </c>
      <c r="E46" s="138" t="n">
        <v>9</v>
      </c>
      <c r="F46" s="138" t="n">
        <v>5.16</v>
      </c>
      <c r="G46" s="139">
        <f>D46+E46+F46</f>
        <v/>
      </c>
      <c r="H46" s="138" t="n">
        <v>90</v>
      </c>
      <c r="I46" s="138" t="n">
        <v>5.16</v>
      </c>
      <c r="J46" s="139">
        <f>D46+H46+I46</f>
        <v/>
      </c>
      <c r="K46" s="138" t="n">
        <v>900</v>
      </c>
      <c r="L46" s="138" t="n">
        <v>5.16</v>
      </c>
      <c r="M46" s="139">
        <f>D46+K46+L46</f>
        <v/>
      </c>
      <c r="N46" s="140" t="inlineStr">
        <is>
          <t>Jednorazowa opłata rejestracyjna CONAI</t>
        </is>
      </c>
    </row>
    <row r="47" ht="19.5" customHeight="1" s="74">
      <c r="A47" s="135" t="inlineStr">
        <is>
          <t>Łotwa</t>
        </is>
      </c>
      <c r="B47" s="136" t="inlineStr">
        <is>
          <t>LV</t>
        </is>
      </c>
      <c r="C47" s="137" t="inlineStr">
        <is>
          <t>TAK</t>
        </is>
      </c>
      <c r="D47" s="138">
        <f>$C$13</f>
        <v/>
      </c>
      <c r="E47" s="138" t="n">
        <v>84</v>
      </c>
      <c r="F47" s="138" t="n">
        <v>0</v>
      </c>
      <c r="G47" s="139">
        <f>D47+E47+F47</f>
        <v/>
      </c>
      <c r="H47" s="138" t="n">
        <v>192</v>
      </c>
      <c r="I47" s="138" t="n">
        <v>0</v>
      </c>
      <c r="J47" s="139">
        <f>D47+H47+I47</f>
        <v/>
      </c>
      <c r="K47" s="138" t="n">
        <v>1596</v>
      </c>
      <c r="L47" s="138" t="n">
        <v>0</v>
      </c>
      <c r="M47" s="139">
        <f>D47+K47+L47</f>
        <v/>
      </c>
      <c r="N47" s="140" t="inlineStr">
        <is>
          <t>—</t>
        </is>
      </c>
    </row>
    <row r="48" ht="19.5" customHeight="1" s="74">
      <c r="A48" s="142" t="inlineStr">
        <is>
          <t>Norwegia (poza UE)</t>
        </is>
      </c>
      <c r="B48" s="143" t="inlineStr">
        <is>
          <t>NO</t>
        </is>
      </c>
      <c r="C48" s="144" t="inlineStr">
        <is>
          <t>TAK</t>
        </is>
      </c>
      <c r="D48" s="145">
        <f>$C$13</f>
        <v/>
      </c>
      <c r="E48" s="145" t="n">
        <v>90</v>
      </c>
      <c r="F48" s="145" t="n">
        <v>0</v>
      </c>
      <c r="G48" s="146">
        <f>D48+E48+F48</f>
        <v/>
      </c>
      <c r="H48" s="145" t="n">
        <v>455.88</v>
      </c>
      <c r="I48" s="145" t="n">
        <v>0</v>
      </c>
      <c r="J48" s="146">
        <f>D48+H48+I48</f>
        <v/>
      </c>
      <c r="K48" s="145" t="n">
        <v>2350</v>
      </c>
      <c r="L48" s="145" t="n">
        <v>0</v>
      </c>
      <c r="M48" s="146">
        <f>D48+K48+L48</f>
        <v/>
      </c>
      <c r="N48" s="147" t="inlineStr">
        <is>
          <t>—</t>
        </is>
      </c>
    </row>
    <row r="49" ht="21.75" customHeight="1" s="74">
      <c r="A49" s="148" t="inlineStr">
        <is>
          <t>RAZEM 27 KRAJÓW UE — usługa w cenie katalogowej, bez rabatu</t>
        </is>
      </c>
      <c r="B49" s="149" t="n"/>
      <c r="C49" s="150" t="n"/>
      <c r="D49" s="151">
        <f>SUM(D21,D22,D23,D24,D25,D26,D27,D28,D29,D30,D31,D32,D33,D34,D35,D36,D37,D38,D39,D40,D41,D42,D43,D44,D45,D46,D47)</f>
        <v/>
      </c>
      <c r="E49" s="151">
        <f>SUM(E21,E22,E23,E24,E25,E26,E27,E28,E29,E30,E31,E32,E33,E34,E35,E36,E37,E38,E39,E40,E41,E42,E43,E44,E45,E46,E47)</f>
        <v/>
      </c>
      <c r="F49" s="151">
        <f>SUM(F21,F22,F23,F24,F25,F26,F27,F28,F29,F30,F31,F32,F33,F34,F35,F36,F37,F38,F39,F40,F41,F42,F43,F44,F45,F46,F47)</f>
        <v/>
      </c>
      <c r="G49" s="151">
        <f>SUM(G21,G22,G23,G24,G25,G26,G27,G28,G29,G30,G31,G32,G33,G34,G35,G36,G37,G38,G39,G40,G41,G42,G43,G44,G45,G46,G47)</f>
        <v/>
      </c>
      <c r="H49" s="151">
        <f>SUM(H21,H22,H23,H24,H25,H26,H27,H28,H29,H30,H31,H32,H33,H34,H35,H36,H37,H38,H39,H40,H41,H42,H43,H44,H45,H46,H47)</f>
        <v/>
      </c>
      <c r="I49" s="151">
        <f>SUM(I21,I22,I23,I24,I25,I26,I27,I28,I29,I30,I31,I32,I33,I34,I35,I36,I37,I38,I39,I40,I41,I42,I43,I44,I45,I46,I47)</f>
        <v/>
      </c>
      <c r="J49" s="151">
        <f>SUM(J21,J22,J23,J24,J25,J26,J27,J28,J29,J30,J31,J32,J33,J34,J35,J36,J37,J38,J39,J40,J41,J42,J43,J44,J45,J46,J47)</f>
        <v/>
      </c>
      <c r="K49" s="151">
        <f>SUM(K21,K22,K23,K24,K25,K26,K27,K28,K29,K30,K31,K32,K33,K34,K35,K36,K37,K38,K39,K40,K41,K42,K43,K44,K45,K46,K47)</f>
        <v/>
      </c>
      <c r="L49" s="151">
        <f>SUM(L21,L22,L23,L24,L25,L26,L27,L28,L29,L30,L31,L32,L33,L34,L35,L36,L37,L38,L39,L40,L41,L42,L43,L44,L45,L46,L47)</f>
        <v/>
      </c>
      <c r="M49" s="151">
        <f>SUM(M21,M22,M23,M24,M25,M26,M27,M28,M29,M30,M31,M32,M33,M34,M35,M36,M37,M38,M39,M40,M41,M42,M43,M44,M45,M46,M47)</f>
        <v/>
      </c>
      <c r="N49" s="152" t="n"/>
    </row>
    <row r="50" ht="21.75" customHeight="1" s="74">
      <c r="A50" s="153" t="inlineStr">
        <is>
          <t>RAZEM 28 RYNKÓW Z OBOWIĄZKIEM (27 UE + Norwegia)</t>
        </is>
      </c>
      <c r="B50" s="149" t="n"/>
      <c r="C50" s="150" t="n"/>
      <c r="D50" s="154">
        <f>SUM(D21,D22,D23,D24,D25,D26,D27,D28,D29,D30,D31,D32,D33,D34,D35,D36,D37,D38,D39,D40,D41,D42,D43,D44,D45,D46,D47,D48)</f>
        <v/>
      </c>
      <c r="E50" s="154">
        <f>SUM(E21,E22,E23,E24,E25,E26,E27,E28,E29,E30,E31,E32,E33,E34,E35,E36,E37,E38,E39,E40,E41,E42,E43,E44,E45,E46,E47,E48)</f>
        <v/>
      </c>
      <c r="F50" s="154">
        <f>SUM(F21,F22,F23,F24,F25,F26,F27,F28,F29,F30,F31,F32,F33,F34,F35,F36,F37,F38,F39,F40,F41,F42,F43,F44,F45,F46,F47,F48)</f>
        <v/>
      </c>
      <c r="G50" s="154">
        <f>SUM(G21,G22,G23,G24,G25,G26,G27,G28,G29,G30,G31,G32,G33,G34,G35,G36,G37,G38,G39,G40,G41,G42,G43,G44,G45,G46,G47,G48)</f>
        <v/>
      </c>
      <c r="H50" s="154">
        <f>SUM(H21,H22,H23,H24,H25,H26,H27,H28,H29,H30,H31,H32,H33,H34,H35,H36,H37,H38,H39,H40,H41,H42,H43,H44,H45,H46,H47,H48)</f>
        <v/>
      </c>
      <c r="I50" s="154">
        <f>SUM(I21,I22,I23,I24,I25,I26,I27,I28,I29,I30,I31,I32,I33,I34,I35,I36,I37,I38,I39,I40,I41,I42,I43,I44,I45,I46,I47,I48)</f>
        <v/>
      </c>
      <c r="J50" s="154">
        <f>SUM(J21,J22,J23,J24,J25,J26,J27,J28,J29,J30,J31,J32,J33,J34,J35,J36,J37,J38,J39,J40,J41,J42,J43,J44,J45,J46,J47,J48)</f>
        <v/>
      </c>
      <c r="K50" s="154">
        <f>SUM(K21,K22,K23,K24,K25,K26,K27,K28,K29,K30,K31,K32,K33,K34,K35,K36,K37,K38,K39,K40,K41,K42,K43,K44,K45,K46,K47,K48)</f>
        <v/>
      </c>
      <c r="L50" s="154">
        <f>SUM(L21,L22,L23,L24,L25,L26,L27,L28,L29,L30,L31,L32,L33,L34,L35,L36,L37,L38,L39,L40,L41,L42,L43,L44,L45,L46,L47,L48)</f>
        <v/>
      </c>
      <c r="M50" s="154">
        <f>SUM(M21,M22,M23,M24,M25,M26,M27,M28,M29,M30,M31,M32,M33,M34,M35,M36,M37,M38,M39,M40,M41,M42,M43,M44,M45,M46,M47,M48)</f>
        <v/>
      </c>
      <c r="N50" s="155" t="n"/>
    </row>
    <row r="51" ht="25.5" customHeight="1" s="74">
      <c r="A51" s="156" t="inlineStr">
        <is>
          <t>RAZEM 28 RYNKÓW PO RABACIE 15% — tyle kosztuje pełne pokrycie przy danym progu</t>
        </is>
      </c>
      <c r="B51" s="149" t="n"/>
      <c r="C51" s="150" t="n"/>
      <c r="D51" s="157">
        <f>$C$16*28</f>
        <v/>
      </c>
      <c r="E51" s="157" t="n"/>
      <c r="F51" s="157" t="n"/>
      <c r="G51" s="157">
        <f>$D$51+SUM(E50:E50)+SUM(F50:F50)</f>
        <v/>
      </c>
      <c r="H51" s="157" t="n"/>
      <c r="I51" s="157" t="n"/>
      <c r="J51" s="157">
        <f>$D$51+SUM(H50:H50)+SUM(I50:I50)</f>
        <v/>
      </c>
      <c r="K51" s="157" t="n"/>
      <c r="L51" s="157" t="n"/>
      <c r="M51" s="157">
        <f>$D$51+SUM(K50:K50)+SUM(L50:L50)</f>
        <v/>
      </c>
      <c r="N51" s="158" t="inlineStr">
        <is>
          <t>Rabat dotyczy wyłącznie opłaty za usługę. Licencje i opłaty urzędowe są niezależne od liczby krajów</t>
        </is>
      </c>
    </row>
    <row r="53" ht="15" customHeight="1" s="74">
      <c r="A53" s="127" t="inlineStr">
        <is>
          <t>RYNKI, GDZIE KREATOR NIE STWIERDZIŁ OBOWIĄZKU</t>
        </is>
      </c>
    </row>
    <row r="54" ht="15" customHeight="1" s="74">
      <c r="A54" s="159" t="inlineStr">
        <is>
          <t>Serbia</t>
        </is>
      </c>
      <c r="B54" s="160" t="inlineStr">
        <is>
          <t>Kreator nie stwierdził obowiązku — wymagany serbski numer rejestrowy (matični broj)</t>
        </is>
      </c>
    </row>
    <row r="55" ht="15" customHeight="1" s="74">
      <c r="A55" s="159" t="inlineStr">
        <is>
          <t>Szwajcaria</t>
        </is>
      </c>
      <c r="B55" s="160" t="inlineStr">
        <is>
          <t>Kreator nie stwierdził obowiązku — Szwajcaria nie ma powszechnego EPR dla opakowań</t>
        </is>
      </c>
    </row>
    <row r="56" ht="15" customHeight="1" s="74">
      <c r="A56" s="159" t="inlineStr">
        <is>
          <t>Wielka Brytania</t>
        </is>
      </c>
      <c r="B56" s="160" t="inlineStr">
        <is>
          <t>Kreator nie stwierdził obowiązku — brytyjski EPR wymaga podmiotu z siedzibą w UK</t>
        </is>
      </c>
    </row>
    <row r="58" ht="15" customHeight="1" s="74">
      <c r="A58" s="88" t="inlineStr">
        <is>
          <t>CO Z TYCH LICZB WYNIKA</t>
        </is>
      </c>
    </row>
    <row r="59" ht="24" customHeight="1" s="74">
      <c r="A59" s="161" t="inlineStr">
        <is>
          <t>• OPŁATA ZA USŁUGĘ JEST STAŁA I NIEZALEŻNA OD WOLUMENU. 299 EUR katalogowo, 254,15 EUR przy ośmiu i więcej krajach. Przy progu A to główny składnik rachunku; przy progu C jest już marginalna. 15% to najwyższy próg rabatu — powyżej ośmiu krajów już nie rośnie, potwierdzone dla koszyka 28 krajów.</t>
        </is>
      </c>
    </row>
    <row r="60" ht="36" customHeight="1" s="74">
      <c r="A60" s="161" t="inlineStr">
        <is>
          <t>• OPŁATY LICENCYJNE ROSNĄ Z MASĄ, ALE TYLKO W POŁOWIE KRAJÓW LINIOWO. W drugiej połowie działa opłata minimalna: Czechy przy dziesięciokrotnym wzroście masy idą z 68 na 385,70 EUR, a nie na 680. Kraje ze stawką liniową: Bułgaria, Estonia, Grecja, Hiszpania, Holandia, Irlandia, Litwa, Niemcy, Rumunia, Węgry, Włochy — tam kalkulacja jest przewidywalna.</t>
        </is>
      </c>
    </row>
    <row r="61" ht="24" customHeight="1" s="74">
      <c r="A61" s="161" t="inlineStr">
        <is>
          <t>• TRZYDZIESTOCZTEROKROTNA RÓŻNICA MIĘDZY RYNKAMI przy identycznym wolumenie. Przy progu C: Irlandia 320 EUR, Litwa 10 912 EUR. To nie szum — to realne kryterium wyboru rynków ekspansji.</t>
        </is>
      </c>
    </row>
    <row r="62" ht="13.5" customHeight="1" s="74">
      <c r="A62" s="161" t="inlineStr">
        <is>
          <t>• FINLANDIA MA RYCZAŁT: 74 EUR bez względu na to, czy wysyłasz 110 kg czy 11 ton, dopóki mieścisz się poniżej 50 ton. Najbardziej przewidywalny rynek w całym zestawieniu.</t>
        </is>
      </c>
    </row>
    <row r="63" ht="24" customHeight="1" s="74">
      <c r="A63" s="161" t="inlineStr">
        <is>
          <t>• SŁOWENIA JEST PUŁAPKĄ ODWROTNĄ: przy najmniejszym wolumenie płacisz 150 EUR licencji, przy dziesięciokrotnie większym tylko 58 EUR. Ryczałt dla małych jest tam droższy niż stawka za kilogram.</t>
        </is>
      </c>
    </row>
    <row r="64" ht="24" customHeight="1" s="74">
      <c r="A64" s="161" t="inlineStr">
        <is>
          <t>• MAŁY WOLUMEN JEST NIEPROPORCJONALNIE DROGI. Połowa krajów ma opłatę minimalną. W Szwecji przy 110 kg płacisz 2,80 EUR za kilogram, przy 11 tonach 0,71. W Polsce odpowiednio 2,15 i 0,34. Przy bardzo małej sprzedaży na dany rynek koszt compliance może przewyższyć marżę.</t>
        </is>
      </c>
    </row>
    <row r="65" ht="24" customHeight="1" s="74">
      <c r="A65" s="161" t="inlineStr">
        <is>
          <t>• OPŁATY NOTARIALNE (Austria 150 EUR, Rumunia 80 EUR) są JEDNORAZOWE i wiążą się z ustanowieniem przedstawiciela. Opłaty ministerialne i sprawozdawcze (Czechy, Słowenia, Szwecja, Cypr, Polska) WRACAJĄ CO ROKU. Ta różnica zmienia rachunek drugiego roku.</t>
        </is>
      </c>
    </row>
    <row r="66" ht="13.5" customHeight="1" s="74">
      <c r="A66" s="161" t="inlineStr">
        <is>
          <t>• DANIA JEST WYJĄTKIEM: przy najmniejszym wolumenie licencja wynosi 0 EUR, ale opłaty urzędowe 562,40 EUR. Cały koszt siedzi po stronie rejestrów, nie organizacji odzysku.</t>
        </is>
      </c>
    </row>
    <row r="67" ht="24" customHeight="1" s="74">
      <c r="A67" s="161" t="inlineStr">
        <is>
          <t>• TRZY RYNKI NIE DAŁY OBOWIĄZKU dla sprzedawcy wysyłkowego z UE: Szwajcaria, Serbia i Wielka Brytania — każdy z innego powodu. Warto to sprawdzić dla własnego profilu, bo kreator pyta o kilka rzeczy, które to zmieniają.</t>
        </is>
      </c>
    </row>
    <row r="69" ht="15" customHeight="1" s="74">
      <c r="A69" s="88" t="inlineStr">
        <is>
          <t>CZEGO TA TABELA NIE POKAZUJE</t>
        </is>
      </c>
    </row>
    <row r="70" ht="13.5" customHeight="1" s="74">
      <c r="A70" s="117" t="inlineStr">
        <is>
          <t>• Opłat rejestracyjnych, które w części krajów mogą być doliczane osobno przy zamówieniu. Kalkulator ich nie wykazał, ale nie deklaruje też, że ich nie ma.</t>
        </is>
      </c>
    </row>
    <row r="71" ht="13.5" customHeight="1" s="74">
      <c r="A71" s="117" t="inlineStr">
        <is>
          <t>• Tłumaczeń przysięgłych i apostille dokumentów rejestrowych. W osobnej wycenie dla Hiszpanii była to pozycja 150 EUR.</t>
        </is>
      </c>
    </row>
    <row r="72" ht="13.5" customHeight="1" s="74">
      <c r="A72" s="117" t="inlineStr">
        <is>
          <t>• Malty — kalkulator zwraca zero na każdym progu. To luka w danych, nie darmowy rynek.</t>
        </is>
      </c>
    </row>
    <row r="73" ht="13.5" customHeight="1" s="74">
      <c r="A73" s="117" t="inlineStr">
        <is>
          <t>• VAT-u. Wszystkie kwoty netto.</t>
        </is>
      </c>
    </row>
    <row r="74" ht="24" customHeight="1" s="74">
      <c r="A74" s="117" t="inlineStr">
        <is>
          <t>• Progów de minimis. Przyjęty profil to firma przekraczająca progi krajowe. Poniżej nich (na przykład 100 kg na Malcie, 500 kg na Litwie, 50 t w Holandii) obowiązek może w ogóle nie powstać — i wtedy cały ten rachunek jest bezprzedmiotowy.</t>
        </is>
      </c>
    </row>
    <row r="75" ht="13.5" customHeight="1" s="74">
      <c r="A75" s="117" t="inlineStr">
        <is>
          <t>• Modulacji ekologicznej — w części krajów stawka rośnie, jeśli opakowanie źle się recykluje. Dotyczy głównie folii wielowarstwowej.</t>
        </is>
      </c>
    </row>
    <row r="77" ht="36" customHeight="1" s="74">
      <c r="A77" s="99" t="inlineStr">
        <is>
          <t>Źródło: app.lizenzero.com, kroki 1–5 kreatora EPR Compliance, odczyt 19 sierpnia 2026. Ten arkusz pokazuje jednego dostawcę, bo tylko u niego udało się przejść pełną ścieżkę kalkulatora i dostać liczby dla wszystkich rynków. Nie jest to rekomendacja — pozostali dostawcy z arkusza OPŁATY mogą być tańsi w pojedynczych krajach, zwłaszcza tam, gdzie wystarcza sam mandat. Patrz ranking na końcu arkusza OPŁATY.</t>
        </is>
      </c>
    </row>
    <row r="79" ht="15" customHeight="1" s="74">
      <c r="A79" s="101" t="inlineStr">
        <is>
          <t>Opracowanie: Just Improve P.S.A. · stan wiedzy: 19 sierpnia 2026 · dokument informacyjny, nie porada prawna</t>
        </is>
      </c>
    </row>
    <row r="82">
      <c r="A82" s="102" t="inlineStr">
        <is>
          <t>Just Improve P.S.A.  ·  justimprove.eu/ppwr  ·  kontakt@justimprove.eu</t>
        </is>
      </c>
    </row>
    <row r="83">
      <c r="A83" s="103" t="inlineStr">
        <is>
          <t>Materiał informacyjny, nie stanowi porady prawnej. Stan prawny: 22 sierpnia 2026 r.</t>
        </is>
      </c>
    </row>
  </sheetData>
  <mergeCells count="30">
    <mergeCell ref="A67:N67"/>
    <mergeCell ref="A77:N77"/>
    <mergeCell ref="A64:N64"/>
    <mergeCell ref="B8:G8"/>
    <mergeCell ref="A59:N59"/>
    <mergeCell ref="A60:N60"/>
    <mergeCell ref="A73:N73"/>
    <mergeCell ref="A50:C50"/>
    <mergeCell ref="B55:N55"/>
    <mergeCell ref="A1:N1"/>
    <mergeCell ref="A70:N70"/>
    <mergeCell ref="A79:N79"/>
    <mergeCell ref="A61:N61"/>
    <mergeCell ref="B9:G9"/>
    <mergeCell ref="A65:N65"/>
    <mergeCell ref="A75:N75"/>
    <mergeCell ref="B54:N54"/>
    <mergeCell ref="A66:N66"/>
    <mergeCell ref="A74:N74"/>
    <mergeCell ref="A18:N18"/>
    <mergeCell ref="A2:N2"/>
    <mergeCell ref="B56:N56"/>
    <mergeCell ref="A71:N71"/>
    <mergeCell ref="B7:G7"/>
    <mergeCell ref="A51:C51"/>
    <mergeCell ref="A49:C49"/>
    <mergeCell ref="A4:N4"/>
    <mergeCell ref="A62:N62"/>
    <mergeCell ref="A72:N72"/>
    <mergeCell ref="A63:N6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2026-08-19T18:26:43Z</dcterms:created>
  <dcterms:modified xmlns:dcterms="http://purl.org/dc/terms/" xmlns:xsi="http://www.w3.org/2001/XMLSchema-instance" xsi:type="dcterms:W3CDTF">2026-08-22T11:31:17Z</dcterms:modified>
  <cp:revision>0</cp:revision>
</cp:coreProperties>
</file>